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120" yWindow="105" windowWidth="21315" windowHeight="10770" firstSheet="7" activeTab="9"/>
  </bookViews>
  <sheets>
    <sheet name="Sortieren Farben" sheetId="18" r:id="rId1"/>
    <sheet name="Datenbank erstellen" sheetId="14" r:id="rId2"/>
    <sheet name="Weinlager-Ausgangstabelle" sheetId="16" r:id="rId3"/>
    <sheet name="Weinlager formatiert" sheetId="22" r:id="rId4"/>
    <sheet name="Weinlager-Filterkriterien 1" sheetId="19" r:id="rId5"/>
    <sheet name="Weinlager-Filterkriterien 2" sheetId="20" r:id="rId6"/>
    <sheet name="Weinlager-Filterkriterien 3" sheetId="21" r:id="rId7"/>
    <sheet name="Weinlager-Teilergebnisse" sheetId="13" r:id="rId8"/>
    <sheet name="Weinlager-Datenschnitt" sheetId="9" r:id="rId9"/>
    <sheet name="Duplikate" sheetId="10" r:id="rId10"/>
  </sheets>
  <definedNames>
    <definedName name="_xlnm._FilterDatabase" localSheetId="9" hidden="1">Duplikate!$A$2:$E$11</definedName>
    <definedName name="_xlnm._FilterDatabase" localSheetId="0" hidden="1">'Sortieren Farben'!$A$3:$E$29</definedName>
    <definedName name="_xlnm._FilterDatabase" localSheetId="3" hidden="1">'Weinlager formatiert'!$A$1:$G$27</definedName>
    <definedName name="_xlnm._FilterDatabase" localSheetId="2" hidden="1">'Weinlager-Ausgangstabelle'!$A$1:$G$27</definedName>
    <definedName name="_xlnm._FilterDatabase" localSheetId="8" hidden="1">'Weinlager-Datenschnitt'!$A$1:$G$27</definedName>
    <definedName name="_xlnm._FilterDatabase" localSheetId="4" hidden="1">'Weinlager-Filterkriterien 1'!$A$5:$G$31</definedName>
    <definedName name="_xlnm._FilterDatabase" localSheetId="5" hidden="1">'Weinlager-Filterkriterien 2'!$A$5:$G$31</definedName>
    <definedName name="_xlnm._FilterDatabase" localSheetId="6" hidden="1">'Weinlager-Filterkriterien 3'!$A$5:$G$31</definedName>
    <definedName name="_xlnm._FilterDatabase" localSheetId="7" hidden="1">'Weinlager-Teilergebnisse'!$A$3:$G$35</definedName>
    <definedName name="Datenschnitt_Land">#N/A</definedName>
    <definedName name="_xlnm.Criteria" localSheetId="3">'Weinlager formatiert'!#REF!</definedName>
    <definedName name="_xlnm.Criteria" localSheetId="2">'Weinlager-Ausgangstabelle'!#REF!</definedName>
    <definedName name="_xlnm.Criteria" localSheetId="8">'Weinlager-Datenschnitt'!#REF!</definedName>
    <definedName name="_xlnm.Criteria" localSheetId="4">'Weinlager-Filterkriterien 1'!$A$1:$G$2</definedName>
    <definedName name="_xlnm.Criteria" localSheetId="5">'Weinlager-Filterkriterien 2'!$D$1:$F$2</definedName>
    <definedName name="_xlnm.Criteria" localSheetId="6">'Weinlager-Filterkriterien 3'!$D$1:$F$3</definedName>
    <definedName name="_xlnm.Criteria" localSheetId="7">'Weinlager-Teilergebnisse'!#REF!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1"/>
      </x15:slicerCaches>
    </ext>
  </extLst>
</workbook>
</file>

<file path=xl/calcChain.xml><?xml version="1.0" encoding="utf-8"?>
<calcChain xmlns="http://schemas.openxmlformats.org/spreadsheetml/2006/main">
  <c r="A36" i="13" l="1"/>
  <c r="A26" i="13"/>
  <c r="A17" i="13"/>
  <c r="A11" i="13"/>
  <c r="A38" i="13" s="1"/>
  <c r="F39" i="13"/>
  <c r="F37" i="13"/>
  <c r="F27" i="13"/>
  <c r="F18" i="13"/>
  <c r="F12" i="13"/>
</calcChain>
</file>

<file path=xl/sharedStrings.xml><?xml version="1.0" encoding="utf-8"?>
<sst xmlns="http://schemas.openxmlformats.org/spreadsheetml/2006/main" count="1099" uniqueCount="150">
  <si>
    <t>BestellNr</t>
  </si>
  <si>
    <t>Bezeichnung</t>
  </si>
  <si>
    <t>Land</t>
  </si>
  <si>
    <t>Kategorie</t>
  </si>
  <si>
    <t>A-111</t>
  </si>
  <si>
    <t>Weiß</t>
  </si>
  <si>
    <t>A-123</t>
  </si>
  <si>
    <t>B-003</t>
  </si>
  <si>
    <t>Kremser Kiesgrube trocken</t>
  </si>
  <si>
    <t>B-222</t>
  </si>
  <si>
    <t>Grüner Veltliner "Arkadenhof"</t>
  </si>
  <si>
    <t>B-231</t>
  </si>
  <si>
    <t>Grüner Veltliner, Landwein</t>
  </si>
  <si>
    <t>B-333</t>
  </si>
  <si>
    <t>Blaufränkischer Schädelbrecher</t>
  </si>
  <si>
    <t>Rot</t>
  </si>
  <si>
    <t>B-444</t>
  </si>
  <si>
    <t>B-707</t>
  </si>
  <si>
    <t>Riesling Eiswein</t>
  </si>
  <si>
    <t>B-777</t>
  </si>
  <si>
    <t>Hinterdörfer Kiesgrube</t>
  </si>
  <si>
    <t>C-455</t>
  </si>
  <si>
    <t>Wiener Hinterhof, Spätlese Extra</t>
  </si>
  <si>
    <t>D-788</t>
  </si>
  <si>
    <t>Rheingau Schattenhang</t>
  </si>
  <si>
    <t>D-902</t>
  </si>
  <si>
    <t>G-770</t>
  </si>
  <si>
    <t>Chateau la Fleur</t>
  </si>
  <si>
    <t>H-002</t>
  </si>
  <si>
    <t>Vino de la Casa, Umbrien</t>
  </si>
  <si>
    <t>H-111</t>
  </si>
  <si>
    <t>Pinot Noir</t>
  </si>
  <si>
    <t>H-123</t>
  </si>
  <si>
    <t>Blauer Zweigelt, Auslese</t>
  </si>
  <si>
    <t>H-356</t>
  </si>
  <si>
    <t>Sauvignon</t>
  </si>
  <si>
    <t>H-555</t>
  </si>
  <si>
    <t>Chardonnay</t>
  </si>
  <si>
    <t>K-444</t>
  </si>
  <si>
    <t>Sangiovese Riserva</t>
  </si>
  <si>
    <t>K-445</t>
  </si>
  <si>
    <t>K-780</t>
  </si>
  <si>
    <t>Rosso de Montepulciano</t>
  </si>
  <si>
    <t>M-333</t>
  </si>
  <si>
    <t>U-400</t>
  </si>
  <si>
    <t>U-700</t>
  </si>
  <si>
    <t>Château Moulin Rouge</t>
  </si>
  <si>
    <t>Deutschland</t>
  </si>
  <si>
    <t>Österreich</t>
  </si>
  <si>
    <t>Frankreich</t>
  </si>
  <si>
    <t>Italien</t>
  </si>
  <si>
    <t>Anbaugebiet</t>
  </si>
  <si>
    <t>Baden</t>
  </si>
  <si>
    <t>Mosel</t>
  </si>
  <si>
    <t>Grüner Riesling</t>
  </si>
  <si>
    <t>Rheinhessen</t>
  </si>
  <si>
    <t>Müller Thurgau</t>
  </si>
  <si>
    <t>Burgenland</t>
  </si>
  <si>
    <t>Krems</t>
  </si>
  <si>
    <t>Niederösterreich</t>
  </si>
  <si>
    <t>Bordeaux</t>
  </si>
  <si>
    <t>Burgund</t>
  </si>
  <si>
    <t>Umbrien</t>
  </si>
  <si>
    <t>Trentin</t>
  </si>
  <si>
    <t>Apulien</t>
  </si>
  <si>
    <t>Toskana</t>
  </si>
  <si>
    <t>Flaschen</t>
  </si>
  <si>
    <t>A-129</t>
  </si>
  <si>
    <t xml:space="preserve">Vino Nobile de Montepulciano, Sangiovese </t>
  </si>
  <si>
    <t>Merlot, DOC Montepulciano</t>
  </si>
  <si>
    <t>K-399</t>
  </si>
  <si>
    <t>Zweigelt, Spätlese, Neusiedlersee</t>
  </si>
  <si>
    <t>"Winzerstolz", Weißburgunder trocken</t>
  </si>
  <si>
    <t>Steile Kellertreppe, Müller-Thurgau</t>
  </si>
  <si>
    <t>Riesling "Kirchenspiel"</t>
  </si>
  <si>
    <t>B*</t>
  </si>
  <si>
    <t>Jahrgang</t>
  </si>
  <si>
    <t>&lt;=100</t>
  </si>
  <si>
    <t>&gt;=2010</t>
  </si>
  <si>
    <t>Kunden-Nr.</t>
  </si>
  <si>
    <t>Nachname</t>
  </si>
  <si>
    <t>Vorname</t>
  </si>
  <si>
    <t>PLZ</t>
  </si>
  <si>
    <t>Ort</t>
  </si>
  <si>
    <t>Nordhoff</t>
  </si>
  <si>
    <t>Silke</t>
  </si>
  <si>
    <t>Baumholtz</t>
  </si>
  <si>
    <t>Jens</t>
  </si>
  <si>
    <t>Bergmann</t>
  </si>
  <si>
    <t>Susanne</t>
  </si>
  <si>
    <t>Humpler</t>
  </si>
  <si>
    <t>Fred</t>
  </si>
  <si>
    <t>Hartweger</t>
  </si>
  <si>
    <t>Peter</t>
  </si>
  <si>
    <t>Sonntag</t>
  </si>
  <si>
    <t>Sabine</t>
  </si>
  <si>
    <t>Julia</t>
  </si>
  <si>
    <t>Irene</t>
  </si>
  <si>
    <t>Saarbrücken</t>
  </si>
  <si>
    <t>Berlin</t>
  </si>
  <si>
    <t>München</t>
  </si>
  <si>
    <t>Weiden</t>
  </si>
  <si>
    <t>Aachen</t>
  </si>
  <si>
    <t>Kaiser</t>
  </si>
  <si>
    <t>Freiburg</t>
  </si>
  <si>
    <t>Dortmund</t>
  </si>
  <si>
    <t>Konstanz</t>
  </si>
  <si>
    <t>Amholtz</t>
  </si>
  <si>
    <t>Oliver</t>
  </si>
  <si>
    <t>Deutschland Ergebnis</t>
  </si>
  <si>
    <t>Frankreich Ergebnis</t>
  </si>
  <si>
    <t>Italien Ergebnis</t>
  </si>
  <si>
    <t>Österreich Ergebnis</t>
  </si>
  <si>
    <t>Gesamtergebnis</t>
  </si>
  <si>
    <t>Deutschland Anzahl</t>
  </si>
  <si>
    <t>Frankreich Anzahl</t>
  </si>
  <si>
    <t>Italien Anzahl</t>
  </si>
  <si>
    <t>Österreich Anzahl</t>
  </si>
  <si>
    <t>Gesamtanzahl</t>
  </si>
  <si>
    <t>Anrede</t>
  </si>
  <si>
    <t>Strasse</t>
  </si>
  <si>
    <t>Geburtsdatum</t>
  </si>
  <si>
    <t>Kundengruppe</t>
  </si>
  <si>
    <t>Frau</t>
  </si>
  <si>
    <t>DE</t>
  </si>
  <si>
    <t>Musterhausen</t>
  </si>
  <si>
    <t>Feldweg 15</t>
  </si>
  <si>
    <t>A</t>
  </si>
  <si>
    <t>Tauwetter</t>
  </si>
  <si>
    <t>Franz</t>
  </si>
  <si>
    <t>Herr</t>
  </si>
  <si>
    <t>Passau</t>
  </si>
  <si>
    <t>Bahnhofstr. 8</t>
  </si>
  <si>
    <t>B</t>
  </si>
  <si>
    <t>Kabelschacht</t>
  </si>
  <si>
    <t>Alfred</t>
  </si>
  <si>
    <t>Taufkirchen</t>
  </si>
  <si>
    <t>Goethestr. 21</t>
  </si>
  <si>
    <t>Fehlerliste</t>
  </si>
  <si>
    <t>ModellNr</t>
  </si>
  <si>
    <t>Typ</t>
  </si>
  <si>
    <t>Belegdatum</t>
  </si>
  <si>
    <t>Kunde</t>
  </si>
  <si>
    <t>Fehlernummer</t>
  </si>
  <si>
    <t>O</t>
  </si>
  <si>
    <t>S</t>
  </si>
  <si>
    <t>weiß</t>
  </si>
  <si>
    <t>&lt;=2015</t>
  </si>
  <si>
    <t>Frankeich</t>
  </si>
  <si>
    <t>&lt;=2011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</si>
</sst>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11"/>
      <color theme="1"/>
      <name val="Calibri"/>
      <family val="2"/>
      <scheme val="minor"/>
    </font>
    <font>
      <sz val="10"/>
      <color indexed="8"/>
      <name val="Arial"/>
      <family val="2"/>
    </font>
    <font>
      <sz val="10"/>
      <name val="Arial"/>
      <family val="2"/>
    </font>
    <font>
      <b/>
      <sz val="11"/>
      <color indexed="8"/>
      <name val="Calibri"/>
      <family val="2"/>
      <scheme val="minor"/>
    </font>
    <font>
      <sz val="11"/>
      <name val="Calibri"/>
      <family val="2"/>
      <scheme val="minor"/>
    </font>
    <font>
      <sz val="11"/>
      <color indexed="8"/>
      <name val="Calibri"/>
      <family val="2"/>
      <scheme val="minor"/>
    </font>
    <font>
      <b/>
      <i/>
      <sz val="11"/>
      <color indexed="8"/>
      <name val="Calibri"/>
      <family val="2"/>
      <scheme val="minor"/>
    </font>
    <font>
      <b/>
      <i/>
      <sz val="11"/>
      <name val="Calibri"/>
      <family val="2"/>
      <scheme val="minor"/>
    </font>
    <font>
      <b/>
      <i/>
      <sz val="11"/>
      <color theme="0"/>
      <name val="Calibri"/>
      <family val="2"/>
      <scheme val="minor"/>
    </font>
    <font>
      <b/>
      <i/>
      <sz val="12"/>
      <name val="Calibri"/>
      <family val="2"/>
      <scheme val="minor"/>
    </font>
    <font>
      <sz val="10"/>
      <name val="Calibri"/>
      <family val="2"/>
      <scheme val="minor"/>
    </font>
    <font>
      <b/>
      <sz val="10"/>
      <name val="Calibri"/>
      <family val="2"/>
      <scheme val="minor"/>
    </font>
  </fonts>
  <fills count="10">
    <fill>
      <patternFill patternType="none"/>
    </fill>
    <fill>
      <patternFill patternType="gray125"/>
    </fill>
    <fill>
      <patternFill patternType="solid">
        <fgColor theme="6" tint="0.39997558519241921"/>
        <bgColor indexed="0"/>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4"/>
        <bgColor indexed="0"/>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theme="0" tint="-4.9989318521683403E-2"/>
        <bgColor indexed="64"/>
      </patternFill>
    </fill>
  </fills>
  <borders count="7">
    <border>
      <left/>
      <right/>
      <top/>
      <bottom/>
      <diagonal/>
    </border>
    <border>
      <left style="thin">
        <color theme="0"/>
      </left>
      <right/>
      <top style="thick">
        <color theme="0"/>
      </top>
      <bottom/>
      <diagonal/>
    </border>
    <border>
      <left style="thin">
        <color theme="0"/>
      </left>
      <right/>
      <top/>
      <bottom/>
      <diagonal/>
    </border>
    <border>
      <left/>
      <right/>
      <top style="thick">
        <color theme="0"/>
      </top>
      <bottom/>
      <diagonal/>
    </border>
    <border>
      <left/>
      <right/>
      <top style="thin">
        <color theme="0"/>
      </top>
      <bottom/>
      <diagonal/>
    </border>
    <border>
      <left style="thin">
        <color theme="0"/>
      </left>
      <right/>
      <top style="thin">
        <color theme="0"/>
      </top>
      <bottom/>
      <diagonal/>
    </border>
    <border>
      <left/>
      <right/>
      <top/>
      <bottom style="thin">
        <color indexed="64"/>
      </bottom>
      <diagonal/>
    </border>
  </borders>
  <cellStyleXfs count="3">
    <xf numFmtId="0" fontId="0" fillId="0" borderId="0"/>
    <xf numFmtId="0" fontId="2" fillId="0" borderId="0"/>
    <xf numFmtId="0" fontId="3" fillId="0" borderId="0"/>
  </cellStyleXfs>
  <cellXfs count="45">
    <xf numFmtId="0" fontId="0" fillId="0" borderId="0" xfId="0"/>
    <xf numFmtId="0" fontId="5" fillId="0" borderId="0" xfId="0" applyFont="1" applyBorder="1"/>
    <xf numFmtId="0" fontId="6" fillId="0" borderId="0" xfId="1" applyFont="1" applyFill="1" applyBorder="1" applyAlignment="1"/>
    <xf numFmtId="3" fontId="6" fillId="0" borderId="0" xfId="1" applyNumberFormat="1" applyFont="1" applyFill="1" applyBorder="1" applyAlignment="1">
      <alignment horizontal="right"/>
    </xf>
    <xf numFmtId="0" fontId="5" fillId="0" borderId="0" xfId="0" applyFont="1" applyFill="1" applyBorder="1"/>
    <xf numFmtId="0" fontId="4" fillId="0" borderId="0" xfId="1" applyFont="1" applyFill="1" applyBorder="1" applyAlignment="1"/>
    <xf numFmtId="0" fontId="7" fillId="2" borderId="0" xfId="1" applyFont="1" applyFill="1" applyBorder="1" applyAlignment="1">
      <alignment horizontal="left"/>
    </xf>
    <xf numFmtId="0" fontId="7" fillId="2" borderId="0" xfId="1" applyFont="1" applyFill="1" applyBorder="1" applyAlignment="1">
      <alignment horizontal="right"/>
    </xf>
    <xf numFmtId="0" fontId="5" fillId="0" borderId="0" xfId="0" applyFont="1"/>
    <xf numFmtId="0" fontId="3" fillId="0" borderId="0" xfId="0" applyFont="1"/>
    <xf numFmtId="0" fontId="8" fillId="0" borderId="0" xfId="0" applyFont="1"/>
    <xf numFmtId="0" fontId="8" fillId="0" borderId="0" xfId="0" applyFont="1" applyAlignment="1">
      <alignment horizontal="right"/>
    </xf>
    <xf numFmtId="14" fontId="0" fillId="0" borderId="0" xfId="0" applyNumberFormat="1"/>
    <xf numFmtId="0" fontId="9" fillId="5" borderId="0" xfId="1" applyFont="1" applyFill="1" applyBorder="1" applyAlignment="1">
      <alignment horizontal="left"/>
    </xf>
    <xf numFmtId="0" fontId="9" fillId="5" borderId="0" xfId="1" applyFont="1" applyFill="1" applyBorder="1" applyAlignment="1">
      <alignment horizontal="right"/>
    </xf>
    <xf numFmtId="0" fontId="1" fillId="4" borderId="5" xfId="0" applyFont="1" applyFill="1" applyBorder="1"/>
    <xf numFmtId="0" fontId="9" fillId="5" borderId="0" xfId="1" applyNumberFormat="1" applyFont="1" applyFill="1" applyBorder="1" applyAlignment="1">
      <alignment horizontal="left"/>
    </xf>
    <xf numFmtId="0" fontId="9" fillId="5" borderId="2" xfId="1" applyNumberFormat="1" applyFont="1" applyFill="1" applyBorder="1" applyAlignment="1">
      <alignment horizontal="left"/>
    </xf>
    <xf numFmtId="0" fontId="9" fillId="5" borderId="2" xfId="1" applyNumberFormat="1" applyFont="1" applyFill="1" applyBorder="1" applyAlignment="1">
      <alignment horizontal="right"/>
    </xf>
    <xf numFmtId="0" fontId="6" fillId="3" borderId="3" xfId="1" applyNumberFormat="1" applyFont="1" applyFill="1" applyBorder="1" applyAlignment="1"/>
    <xf numFmtId="0" fontId="6" fillId="3" borderId="1" xfId="1" applyNumberFormat="1" applyFont="1" applyFill="1" applyBorder="1" applyAlignment="1"/>
    <xf numFmtId="3" fontId="6" fillId="3" borderId="1" xfId="1" applyNumberFormat="1" applyFont="1" applyFill="1" applyBorder="1" applyAlignment="1">
      <alignment horizontal="right"/>
    </xf>
    <xf numFmtId="0" fontId="1" fillId="3" borderId="1" xfId="0" applyFont="1" applyFill="1" applyBorder="1"/>
    <xf numFmtId="0" fontId="6" fillId="4" borderId="4" xfId="1" applyNumberFormat="1" applyFont="1" applyFill="1" applyBorder="1" applyAlignment="1"/>
    <xf numFmtId="0" fontId="6" fillId="4" borderId="5" xfId="1" applyNumberFormat="1" applyFont="1" applyFill="1" applyBorder="1" applyAlignment="1"/>
    <xf numFmtId="3" fontId="6" fillId="4" borderId="5" xfId="1" applyNumberFormat="1" applyFont="1" applyFill="1" applyBorder="1" applyAlignment="1">
      <alignment horizontal="right"/>
    </xf>
    <xf numFmtId="0" fontId="6" fillId="3" borderId="4" xfId="1" applyNumberFormat="1" applyFont="1" applyFill="1" applyBorder="1" applyAlignment="1"/>
    <xf numFmtId="0" fontId="6" fillId="3" borderId="5" xfId="1" applyNumberFormat="1" applyFont="1" applyFill="1" applyBorder="1" applyAlignment="1"/>
    <xf numFmtId="3" fontId="6" fillId="3" borderId="5" xfId="1" applyNumberFormat="1" applyFont="1" applyFill="1" applyBorder="1" applyAlignment="1">
      <alignment horizontal="right"/>
    </xf>
    <xf numFmtId="0" fontId="1" fillId="3" borderId="5" xfId="0" applyFont="1" applyFill="1" applyBorder="1"/>
    <xf numFmtId="0" fontId="10" fillId="0" borderId="0" xfId="2" applyFont="1"/>
    <xf numFmtId="0" fontId="11" fillId="0" borderId="0" xfId="2" applyFont="1"/>
    <xf numFmtId="0" fontId="12" fillId="0" borderId="6" xfId="2" applyFont="1" applyBorder="1" applyAlignment="1">
      <alignment horizontal="right"/>
    </xf>
    <xf numFmtId="0" fontId="12" fillId="0" borderId="6" xfId="2" applyFont="1" applyBorder="1" applyAlignment="1">
      <alignment horizontal="center"/>
    </xf>
    <xf numFmtId="0" fontId="12" fillId="0" borderId="6" xfId="2" applyFont="1" applyBorder="1"/>
    <xf numFmtId="0" fontId="11" fillId="0" borderId="0" xfId="2" applyFont="1" applyAlignment="1">
      <alignment horizontal="center"/>
    </xf>
    <xf numFmtId="14" fontId="11" fillId="0" borderId="0" xfId="2" applyNumberFormat="1" applyFont="1"/>
    <xf numFmtId="0" fontId="11" fillId="6" borderId="0" xfId="2" applyFont="1" applyFill="1"/>
    <xf numFmtId="0" fontId="11" fillId="7" borderId="0" xfId="2" applyFont="1" applyFill="1"/>
    <xf numFmtId="0" fontId="11" fillId="8" borderId="0" xfId="2" applyFont="1" applyFill="1"/>
    <xf numFmtId="0" fontId="11" fillId="9" borderId="0" xfId="2" applyFont="1" applyFill="1"/>
    <xf numFmtId="0" fontId="8" fillId="9" borderId="6" xfId="0" applyFont="1" applyFill="1" applyBorder="1"/>
    <xf numFmtId="0" fontId="8" fillId="0" borderId="0" xfId="0" applyFont="1" applyAlignment="1">
      <alignment horizontal="left"/>
    </xf>
    <xf numFmtId="0" fontId="3" fillId="0" borderId="0" xfId="0" applyFont="1" applyAlignment="1">
      <alignment horizontal="left"/>
    </xf>
    <xf numFmtId="0" fontId="5" fillId="0" borderId="0" xfId="0" applyFont="1" applyAlignment="1">
      <alignment horizontal="left"/>
    </xf>
  </cellXfs>
  <cellStyles count="3">
    <cellStyle name="Standard" xfId="0" builtinId="0"/>
    <cellStyle name="Standard 2" xfId="2"/>
    <cellStyle name="Standard_Tabelle1" xfId="1"/>
  </cellStyles>
  <dxfs count="29">
    <dxf>
      <font>
        <b val="0"/>
        <i val="0"/>
        <strike val="0"/>
        <condense val="0"/>
        <extend val="0"/>
        <outline val="0"/>
        <shadow val="0"/>
        <u val="none"/>
        <vertAlign val="baseline"/>
        <sz val="11"/>
        <color auto="1"/>
        <name val="Calibri"/>
        <scheme val="minor"/>
      </font>
      <fill>
        <patternFill patternType="none">
          <fgColor indexed="64"/>
          <bgColor indexed="65"/>
        </patternFill>
      </fill>
    </dxf>
    <dxf>
      <font>
        <b val="0"/>
        <i val="0"/>
        <strike val="0"/>
        <condense val="0"/>
        <extend val="0"/>
        <outline val="0"/>
        <shadow val="0"/>
        <u val="none"/>
        <vertAlign val="baseline"/>
        <sz val="11"/>
        <color indexed="8"/>
        <name val="Calibri"/>
        <scheme val="minor"/>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1"/>
        <color indexed="8"/>
        <name val="Calibri"/>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minor"/>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minor"/>
      </font>
      <fill>
        <patternFill patternType="none">
          <fgColor indexed="64"/>
          <bgColor indexed="65"/>
        </patternFill>
      </fill>
      <alignment horizontal="general" vertical="bottom" textRotation="0" wrapText="0" indent="0" justifyLastLine="0" shrinkToFit="0" readingOrder="0"/>
    </dxf>
    <dxf>
      <font>
        <b/>
        <i/>
        <strike val="0"/>
        <condense val="0"/>
        <extend val="0"/>
        <outline val="0"/>
        <shadow val="0"/>
        <u val="none"/>
        <vertAlign val="baseline"/>
        <sz val="11"/>
        <color indexed="8"/>
        <name val="Calibri"/>
        <scheme val="minor"/>
      </font>
      <fill>
        <patternFill patternType="solid">
          <fgColor indexed="0"/>
          <bgColor theme="6" tint="0.39997558519241921"/>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numFmt numFmtId="19" formatCode="dd/mm/yyyy"/>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
      <fill>
        <patternFill patternType="solid">
          <fgColor rgb="FF92D050"/>
          <bgColor rgb="FF000000"/>
        </patternFill>
      </fill>
    </dxf>
    <dxf>
      <fill>
        <patternFill patternType="solid">
          <fgColor rgb="FFFFC000"/>
          <bgColor rgb="FF000000"/>
        </patternFill>
      </fill>
    </dxf>
    <dxf>
      <fill>
        <patternFill patternType="solid">
          <fgColor rgb="FFFF0000"/>
          <bgColor rgb="FF0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7</xdr:col>
      <xdr:colOff>361949</xdr:colOff>
      <xdr:row>1</xdr:row>
      <xdr:rowOff>0</xdr:rowOff>
    </xdr:from>
    <xdr:to>
      <xdr:col>9</xdr:col>
      <xdr:colOff>352425</xdr:colOff>
      <xdr:row>27</xdr:row>
      <xdr:rowOff>114300</xdr:rowOff>
    </xdr:to>
    <mc:AlternateContent xmlns:mc="http://schemas.openxmlformats.org/markup-compatibility/2006" xmlns:sle15="http://schemas.microsoft.com/office/drawing/2012/slicer">
      <mc:Choice Requires="sle15">
        <xdr:graphicFrame macro="">
          <xdr:nvGraphicFramePr>
            <xdr:cNvPr id="2" name="Land"/>
            <xdr:cNvGraphicFramePr/>
          </xdr:nvGraphicFramePr>
          <xdr:xfrm>
            <a:off x="0" y="0"/>
            <a:ext cx="0" cy="0"/>
          </xdr:xfrm>
          <a:graphic>
            <a:graphicData uri="http://schemas.microsoft.com/office/drawing/2010/slicer">
              <sle:slicer xmlns:sle="http://schemas.microsoft.com/office/drawing/2010/slicer" name="Land"/>
            </a:graphicData>
          </a:graphic>
        </xdr:graphicFrame>
      </mc:Choice>
      <mc:Fallback xmlns="">
        <xdr:sp macro="" textlink="">
          <xdr:nvSpPr>
            <xdr:cNvPr id="0" name=""/>
            <xdr:cNvSpPr>
              <a:spLocks noTextEdit="1"/>
            </xdr:cNvSpPr>
          </xdr:nvSpPr>
          <xdr:spPr>
            <a:xfrm>
              <a:off x="7820024" y="190500"/>
              <a:ext cx="1638301" cy="1447800"/>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Land" sourceName="Land">
  <extLst>
    <x:ext xmlns:x15="http://schemas.microsoft.com/office/spreadsheetml/2010/11/main" uri="{2F2917AC-EB37-4324-AD4E-5DD8C200BD13}">
      <x15:tableSlicerCache tableId="9" column="4"/>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and" cache="Datenschnitt_Land" caption="Land" rowHeight="225425"/>
</slicers>
</file>

<file path=xl/tables/table1.xml><?xml version="1.0" encoding="utf-8"?>
<table xmlns="http://schemas.openxmlformats.org/spreadsheetml/2006/main" id="3" name="Kunden" displayName="Kunden" ref="A1:J5" headerRowDxfId="25" dataDxfId="24">
  <autoFilter ref="A1:J5"/>
  <tableColumns count="10">
    <tableColumn id="1" name="Kunden-Nr." totalsRowLabel="Ergebnis"/>
    <tableColumn id="2" name="Nachname" dataDxfId="23" totalsRowDxfId="22"/>
    <tableColumn id="3" name="Vorname" dataDxfId="21" totalsRowDxfId="20"/>
    <tableColumn id="4" name="Anrede" dataDxfId="19" totalsRowDxfId="18"/>
    <tableColumn id="5" name="Land" dataDxfId="17" totalsRowDxfId="16"/>
    <tableColumn id="6" name="PLZ"/>
    <tableColumn id="7" name="Ort" dataDxfId="15" totalsRowDxfId="14"/>
    <tableColumn id="8" name="Strasse" dataDxfId="13" totalsRowDxfId="12"/>
    <tableColumn id="9" name="Geburtsdatum" dataDxfId="11"/>
    <tableColumn id="10" name="Kundengruppe" totalsRowFunction="count" dataDxfId="10" totalsRowDxfId="9"/>
  </tableColumns>
  <tableStyleInfo name="TableStyleMedium9" showFirstColumn="0" showLastColumn="0" showRowStripes="1" showColumnStripes="0"/>
</table>
</file>

<file path=xl/tables/table2.xml><?xml version="1.0" encoding="utf-8"?>
<table xmlns="http://schemas.openxmlformats.org/spreadsheetml/2006/main" id="2" name="Tabelle2" displayName="Tabelle2" ref="A1:G27" totalsRowShown="0">
  <autoFilter ref="A1:G27"/>
  <tableColumns count="7">
    <tableColumn id="1" name="BestellNr"/>
    <tableColumn id="2" name="Bezeichnung"/>
    <tableColumn id="3" name="Anbaugebiet"/>
    <tableColumn id="4" name="Land"/>
    <tableColumn id="5" name="Kategorie"/>
    <tableColumn id="6" name="Flaschen"/>
    <tableColumn id="7" name="Jahrgang"/>
  </tableColumns>
  <tableStyleInfo name="TableStyleMedium9" showFirstColumn="0" showLastColumn="0" showRowStripes="1" showColumnStripes="0"/>
</table>
</file>

<file path=xl/tables/table3.xml><?xml version="1.0" encoding="utf-8"?>
<table xmlns="http://schemas.openxmlformats.org/spreadsheetml/2006/main" id="9" name="Tabelle9" displayName="Tabelle9" ref="A1:G27" totalsRowShown="0" headerRowDxfId="8" dataDxfId="7" headerRowCellStyle="Standard_Tabelle1" dataCellStyle="Standard_Tabelle1">
  <autoFilter ref="A1:G27">
    <filterColumn colId="3">
      <filters>
        <filter val="Deutschland"/>
      </filters>
    </filterColumn>
  </autoFilter>
  <tableColumns count="7">
    <tableColumn id="1" name="BestellNr" dataDxfId="6" dataCellStyle="Standard_Tabelle1"/>
    <tableColumn id="2" name="Bezeichnung" dataDxfId="5" dataCellStyle="Standard_Tabelle1"/>
    <tableColumn id="3" name="Anbaugebiet" dataDxfId="4" dataCellStyle="Standard_Tabelle1"/>
    <tableColumn id="4" name="Land" dataDxfId="3" dataCellStyle="Standard_Tabelle1"/>
    <tableColumn id="5" name="Kategorie" dataDxfId="2" dataCellStyle="Standard_Tabelle1"/>
    <tableColumn id="6" name="Flaschen" dataDxfId="1" dataCellStyle="Standard_Tabelle1"/>
    <tableColumn id="7" name="Jahrgang"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Gelborange">
      <a:dk1>
        <a:sysClr val="windowText" lastClr="000000"/>
      </a:dk1>
      <a:lt1>
        <a:sysClr val="window" lastClr="FFFFFF"/>
      </a:lt1>
      <a:dk2>
        <a:srgbClr val="4E3B30"/>
      </a:dk2>
      <a:lt2>
        <a:srgbClr val="FBEEC9"/>
      </a:lt2>
      <a:accent1>
        <a:srgbClr val="F0A22E"/>
      </a:accent1>
      <a:accent2>
        <a:srgbClr val="A5644E"/>
      </a:accent2>
      <a:accent3>
        <a:srgbClr val="B58B80"/>
      </a:accent3>
      <a:accent4>
        <a:srgbClr val="C3986D"/>
      </a:accent4>
      <a:accent5>
        <a:srgbClr val="A19574"/>
      </a:accent5>
      <a:accent6>
        <a:srgbClr val="C17529"/>
      </a:accent6>
      <a:hlink>
        <a:srgbClr val="AD1F1F"/>
      </a:hlink>
      <a:folHlink>
        <a:srgbClr val="FFC42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zoomScaleNormal="100" workbookViewId="0">
      <selection activeCell="A3" sqref="A3"/>
    </sheetView>
  </sheetViews>
  <sheetFormatPr baseColWidth="10" defaultRowHeight="12.75" x14ac:dyDescent="0.2"/>
  <cols>
    <col min="1" max="3" width="11.42578125" style="31"/>
    <col min="4" max="4" width="12.140625" style="31" customWidth="1"/>
    <col min="5" max="5" width="14.28515625" style="31" customWidth="1"/>
    <col min="6" max="16384" width="11.42578125" style="31"/>
  </cols>
  <sheetData>
    <row r="1" spans="1:5" ht="15.75" x14ac:dyDescent="0.25">
      <c r="A1" s="30" t="s">
        <v>138</v>
      </c>
    </row>
    <row r="3" spans="1:5" x14ac:dyDescent="0.2">
      <c r="A3" s="32" t="s">
        <v>139</v>
      </c>
      <c r="B3" s="33" t="s">
        <v>140</v>
      </c>
      <c r="C3" s="34" t="s">
        <v>141</v>
      </c>
      <c r="D3" s="32" t="s">
        <v>142</v>
      </c>
      <c r="E3" s="34" t="s">
        <v>143</v>
      </c>
    </row>
    <row r="4" spans="1:5" x14ac:dyDescent="0.2">
      <c r="A4" s="37">
        <v>1018</v>
      </c>
      <c r="B4" s="35" t="s">
        <v>144</v>
      </c>
      <c r="C4" s="36">
        <v>42376</v>
      </c>
      <c r="D4" s="31">
        <v>5190</v>
      </c>
      <c r="E4" s="31">
        <v>21</v>
      </c>
    </row>
    <row r="5" spans="1:5" x14ac:dyDescent="0.2">
      <c r="A5" s="37">
        <v>1001</v>
      </c>
      <c r="B5" s="35" t="s">
        <v>144</v>
      </c>
      <c r="C5" s="36">
        <v>42432</v>
      </c>
      <c r="D5" s="31">
        <v>5012</v>
      </c>
      <c r="E5" s="31">
        <v>3</v>
      </c>
    </row>
    <row r="6" spans="1:5" x14ac:dyDescent="0.2">
      <c r="A6" s="37">
        <v>1018</v>
      </c>
      <c r="B6" s="35" t="s">
        <v>133</v>
      </c>
      <c r="C6" s="36">
        <v>42465</v>
      </c>
      <c r="E6" s="31">
        <v>7</v>
      </c>
    </row>
    <row r="7" spans="1:5" x14ac:dyDescent="0.2">
      <c r="A7" s="37">
        <v>1560</v>
      </c>
      <c r="B7" s="35" t="s">
        <v>144</v>
      </c>
      <c r="C7" s="36">
        <v>42473</v>
      </c>
      <c r="D7" s="31">
        <v>5548</v>
      </c>
      <c r="E7" s="31">
        <v>15</v>
      </c>
    </row>
    <row r="8" spans="1:5" x14ac:dyDescent="0.2">
      <c r="A8" s="37">
        <v>1002</v>
      </c>
      <c r="B8" s="35" t="s">
        <v>144</v>
      </c>
      <c r="C8" s="36">
        <v>42482</v>
      </c>
      <c r="D8" s="31">
        <v>5003</v>
      </c>
      <c r="E8" s="31">
        <v>3</v>
      </c>
    </row>
    <row r="9" spans="1:5" x14ac:dyDescent="0.2">
      <c r="A9" s="38">
        <v>1250</v>
      </c>
      <c r="B9" s="35" t="s">
        <v>144</v>
      </c>
      <c r="C9" s="36">
        <v>42370</v>
      </c>
      <c r="D9" s="31">
        <v>5999</v>
      </c>
      <c r="E9" s="31">
        <v>17</v>
      </c>
    </row>
    <row r="10" spans="1:5" x14ac:dyDescent="0.2">
      <c r="A10" s="38">
        <v>1018</v>
      </c>
      <c r="B10" s="35" t="s">
        <v>145</v>
      </c>
      <c r="C10" s="36">
        <v>42381</v>
      </c>
      <c r="D10" s="31">
        <v>5190</v>
      </c>
      <c r="E10" s="31">
        <v>17</v>
      </c>
    </row>
    <row r="11" spans="1:5" x14ac:dyDescent="0.2">
      <c r="A11" s="38">
        <v>1001</v>
      </c>
      <c r="B11" s="35" t="s">
        <v>145</v>
      </c>
      <c r="C11" s="36">
        <v>42412</v>
      </c>
      <c r="D11" s="31">
        <v>5018</v>
      </c>
      <c r="E11" s="31">
        <v>12</v>
      </c>
    </row>
    <row r="12" spans="1:5" x14ac:dyDescent="0.2">
      <c r="A12" s="38">
        <v>1001</v>
      </c>
      <c r="B12" s="35" t="s">
        <v>145</v>
      </c>
      <c r="C12" s="36">
        <v>42412</v>
      </c>
      <c r="D12" s="31">
        <v>5999</v>
      </c>
      <c r="E12" s="31">
        <v>3</v>
      </c>
    </row>
    <row r="13" spans="1:5" x14ac:dyDescent="0.2">
      <c r="A13" s="38">
        <v>1018</v>
      </c>
      <c r="B13" s="35" t="s">
        <v>144</v>
      </c>
      <c r="C13" s="36">
        <v>42443</v>
      </c>
      <c r="D13" s="31">
        <v>5190</v>
      </c>
      <c r="E13" s="31">
        <v>7</v>
      </c>
    </row>
    <row r="14" spans="1:5" x14ac:dyDescent="0.2">
      <c r="A14" s="38">
        <v>1005</v>
      </c>
      <c r="B14" s="35" t="s">
        <v>133</v>
      </c>
      <c r="C14" s="36">
        <v>42444</v>
      </c>
      <c r="D14" s="31">
        <v>5018</v>
      </c>
      <c r="E14" s="31">
        <v>12</v>
      </c>
    </row>
    <row r="15" spans="1:5" x14ac:dyDescent="0.2">
      <c r="A15" s="38">
        <v>1001</v>
      </c>
      <c r="B15" s="35" t="s">
        <v>145</v>
      </c>
      <c r="C15" s="36">
        <v>42461</v>
      </c>
      <c r="D15" s="31">
        <v>5018</v>
      </c>
      <c r="E15" s="31">
        <v>12</v>
      </c>
    </row>
    <row r="16" spans="1:5" x14ac:dyDescent="0.2">
      <c r="A16" s="38">
        <v>1250</v>
      </c>
      <c r="B16" s="35" t="s">
        <v>145</v>
      </c>
      <c r="C16" s="36">
        <v>42477</v>
      </c>
      <c r="D16" s="31">
        <v>5033</v>
      </c>
      <c r="E16" s="31">
        <v>15</v>
      </c>
    </row>
    <row r="17" spans="1:5" x14ac:dyDescent="0.2">
      <c r="A17" s="39">
        <v>1001</v>
      </c>
      <c r="B17" s="35" t="s">
        <v>145</v>
      </c>
      <c r="C17" s="36">
        <v>42374</v>
      </c>
      <c r="D17" s="31">
        <v>5033</v>
      </c>
      <c r="E17" s="31">
        <v>7</v>
      </c>
    </row>
    <row r="18" spans="1:5" x14ac:dyDescent="0.2">
      <c r="A18" s="39">
        <v>1005</v>
      </c>
      <c r="B18" s="35" t="s">
        <v>133</v>
      </c>
      <c r="C18" s="36">
        <v>42375</v>
      </c>
      <c r="D18" s="31">
        <v>5018</v>
      </c>
      <c r="E18" s="31">
        <v>12</v>
      </c>
    </row>
    <row r="19" spans="1:5" x14ac:dyDescent="0.2">
      <c r="A19" s="39">
        <v>1001</v>
      </c>
      <c r="B19" s="35" t="s">
        <v>145</v>
      </c>
      <c r="C19" s="36">
        <v>42376</v>
      </c>
      <c r="D19" s="31">
        <v>5999</v>
      </c>
      <c r="E19" s="31">
        <v>13</v>
      </c>
    </row>
    <row r="20" spans="1:5" x14ac:dyDescent="0.2">
      <c r="A20" s="39">
        <v>1560</v>
      </c>
      <c r="B20" s="35" t="s">
        <v>144</v>
      </c>
      <c r="C20" s="36">
        <v>42379</v>
      </c>
      <c r="E20" s="31">
        <v>15</v>
      </c>
    </row>
    <row r="21" spans="1:5" x14ac:dyDescent="0.2">
      <c r="A21" s="39">
        <v>1002</v>
      </c>
      <c r="B21" s="35" t="s">
        <v>144</v>
      </c>
      <c r="C21" s="36">
        <v>42402</v>
      </c>
      <c r="D21" s="31">
        <v>5003</v>
      </c>
      <c r="E21" s="31">
        <v>3</v>
      </c>
    </row>
    <row r="22" spans="1:5" x14ac:dyDescent="0.2">
      <c r="A22" s="39">
        <v>1250</v>
      </c>
      <c r="B22" s="35" t="s">
        <v>133</v>
      </c>
      <c r="C22" s="36">
        <v>42403</v>
      </c>
      <c r="D22" s="31">
        <v>5033</v>
      </c>
      <c r="E22" s="31">
        <v>13</v>
      </c>
    </row>
    <row r="23" spans="1:5" x14ac:dyDescent="0.2">
      <c r="A23" s="39">
        <v>1001</v>
      </c>
      <c r="B23" s="35" t="s">
        <v>145</v>
      </c>
      <c r="C23" s="36">
        <v>42425</v>
      </c>
      <c r="E23" s="31">
        <v>3</v>
      </c>
    </row>
    <row r="24" spans="1:5" x14ac:dyDescent="0.2">
      <c r="A24" s="39">
        <v>1018</v>
      </c>
      <c r="B24" s="35" t="s">
        <v>145</v>
      </c>
      <c r="C24" s="36">
        <v>42432</v>
      </c>
      <c r="D24" s="31">
        <v>5190</v>
      </c>
      <c r="E24" s="31">
        <v>12</v>
      </c>
    </row>
    <row r="25" spans="1:5" x14ac:dyDescent="0.2">
      <c r="A25" s="39">
        <v>1260</v>
      </c>
      <c r="B25" s="35" t="s">
        <v>145</v>
      </c>
      <c r="C25" s="36">
        <v>42461</v>
      </c>
      <c r="D25" s="31">
        <v>5012</v>
      </c>
      <c r="E25" s="31">
        <v>11</v>
      </c>
    </row>
    <row r="26" spans="1:5" x14ac:dyDescent="0.2">
      <c r="A26" s="40">
        <v>1260</v>
      </c>
      <c r="B26" s="35" t="s">
        <v>145</v>
      </c>
      <c r="C26" s="36">
        <v>42377</v>
      </c>
      <c r="D26" s="31">
        <v>5012</v>
      </c>
      <c r="E26" s="31">
        <v>3</v>
      </c>
    </row>
    <row r="27" spans="1:5" x14ac:dyDescent="0.2">
      <c r="A27" s="40">
        <v>1250</v>
      </c>
      <c r="B27" s="35" t="s">
        <v>144</v>
      </c>
      <c r="C27" s="36">
        <v>42422</v>
      </c>
      <c r="D27" s="31">
        <v>5999</v>
      </c>
      <c r="E27" s="31">
        <v>7</v>
      </c>
    </row>
    <row r="28" spans="1:5" x14ac:dyDescent="0.2">
      <c r="A28" s="40">
        <v>1018</v>
      </c>
      <c r="B28" s="35" t="s">
        <v>133</v>
      </c>
      <c r="C28" s="36">
        <v>42434</v>
      </c>
      <c r="D28" s="31">
        <v>5999</v>
      </c>
      <c r="E28" s="31">
        <v>11</v>
      </c>
    </row>
    <row r="29" spans="1:5" x14ac:dyDescent="0.2">
      <c r="A29" s="40">
        <v>1001</v>
      </c>
      <c r="B29" s="35" t="s">
        <v>145</v>
      </c>
      <c r="C29" s="36">
        <v>42440</v>
      </c>
      <c r="D29" s="31">
        <v>5033</v>
      </c>
      <c r="E29" s="31">
        <v>7</v>
      </c>
    </row>
  </sheetData>
  <autoFilter ref="A3:E29"/>
  <sortState ref="A4:E29">
    <sortCondition sortBy="cellColor" ref="A4:A29" dxfId="28"/>
    <sortCondition sortBy="cellColor" ref="A4:A29" dxfId="27"/>
    <sortCondition sortBy="cellColor" ref="A4:A29" dxfId="26"/>
  </sortState>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tabSelected="1" workbookViewId="0">
      <selection activeCell="D7" sqref="D7"/>
    </sheetView>
  </sheetViews>
  <sheetFormatPr baseColWidth="10" defaultRowHeight="15" x14ac:dyDescent="0.25"/>
  <cols>
    <col min="1" max="1" width="10.85546875" style="8" customWidth="1"/>
    <col min="2" max="2" width="17.28515625" style="8" customWidth="1"/>
    <col min="3" max="3" width="12.5703125" style="8" customWidth="1"/>
    <col min="4" max="4" width="11.5703125" style="8" customWidth="1"/>
    <col min="5" max="5" width="14.85546875" style="8" customWidth="1"/>
    <col min="6" max="7" width="11.42578125" style="8"/>
    <col min="8" max="8" width="11.42578125" style="8" customWidth="1"/>
    <col min="9" max="16384" width="11.42578125" style="8"/>
  </cols>
  <sheetData>
    <row r="1" spans="1:5" x14ac:dyDescent="0.25">
      <c r="A1" s="10" t="s">
        <v>79</v>
      </c>
      <c r="B1" s="10" t="s">
        <v>80</v>
      </c>
      <c r="C1" s="10" t="s">
        <v>81</v>
      </c>
      <c r="D1" s="11" t="s">
        <v>82</v>
      </c>
      <c r="E1" s="42" t="s">
        <v>83</v>
      </c>
    </row>
    <row r="2" spans="1:5" x14ac:dyDescent="0.25">
      <c r="A2" s="8">
        <v>1234</v>
      </c>
      <c r="B2" s="43" t="s">
        <v>86</v>
      </c>
      <c r="C2" s="9" t="s">
        <v>87</v>
      </c>
      <c r="D2" s="8">
        <v>10115</v>
      </c>
      <c r="E2" s="44" t="s">
        <v>99</v>
      </c>
    </row>
    <row r="3" spans="1:5" x14ac:dyDescent="0.25">
      <c r="A3" s="8">
        <v>1764</v>
      </c>
      <c r="B3" s="44" t="s">
        <v>94</v>
      </c>
      <c r="C3" s="8" t="s">
        <v>95</v>
      </c>
      <c r="D3" s="8">
        <v>44317</v>
      </c>
      <c r="E3" s="44" t="s">
        <v>105</v>
      </c>
    </row>
    <row r="4" spans="1:5" x14ac:dyDescent="0.25">
      <c r="A4" s="8">
        <v>1564</v>
      </c>
      <c r="B4" s="44" t="s">
        <v>92</v>
      </c>
      <c r="C4" s="8" t="s">
        <v>93</v>
      </c>
      <c r="D4" s="8">
        <v>52074</v>
      </c>
      <c r="E4" s="44" t="s">
        <v>102</v>
      </c>
    </row>
    <row r="5" spans="1:5" x14ac:dyDescent="0.25">
      <c r="A5" s="8">
        <v>1277</v>
      </c>
      <c r="B5" s="44" t="s">
        <v>88</v>
      </c>
      <c r="C5" s="8" t="s">
        <v>89</v>
      </c>
      <c r="D5" s="8">
        <v>80638</v>
      </c>
      <c r="E5" s="44" t="s">
        <v>100</v>
      </c>
    </row>
    <row r="6" spans="1:5" x14ac:dyDescent="0.25">
      <c r="A6" s="8">
        <v>1134</v>
      </c>
      <c r="B6" s="43" t="s">
        <v>84</v>
      </c>
      <c r="C6" s="9" t="s">
        <v>85</v>
      </c>
      <c r="D6" s="8">
        <v>66115</v>
      </c>
      <c r="E6" s="44" t="s">
        <v>98</v>
      </c>
    </row>
    <row r="7" spans="1:5" x14ac:dyDescent="0.25">
      <c r="A7" s="8">
        <v>1235</v>
      </c>
      <c r="B7" s="44" t="s">
        <v>90</v>
      </c>
      <c r="C7" s="8" t="s">
        <v>91</v>
      </c>
      <c r="D7" s="8">
        <v>99439</v>
      </c>
      <c r="E7" s="44" t="s">
        <v>101</v>
      </c>
    </row>
    <row r="8" spans="1:5" x14ac:dyDescent="0.25">
      <c r="A8" s="8">
        <v>1892</v>
      </c>
      <c r="B8" s="44" t="s">
        <v>107</v>
      </c>
      <c r="C8" s="8" t="s">
        <v>108</v>
      </c>
      <c r="D8" s="8">
        <v>78465</v>
      </c>
      <c r="E8" s="44" t="s">
        <v>106</v>
      </c>
    </row>
    <row r="9" spans="1:5" x14ac:dyDescent="0.25">
      <c r="A9" s="8">
        <v>1642</v>
      </c>
      <c r="B9" s="44" t="s">
        <v>103</v>
      </c>
      <c r="C9" s="8" t="s">
        <v>96</v>
      </c>
      <c r="D9" s="8">
        <v>79102</v>
      </c>
      <c r="E9" s="44" t="s">
        <v>104</v>
      </c>
    </row>
    <row r="10" spans="1:5" x14ac:dyDescent="0.25">
      <c r="A10" s="8">
        <v>1277</v>
      </c>
      <c r="B10" s="44" t="s">
        <v>88</v>
      </c>
      <c r="C10" s="8" t="s">
        <v>89</v>
      </c>
      <c r="D10" s="8">
        <v>80638</v>
      </c>
      <c r="E10" s="44" t="s">
        <v>100</v>
      </c>
    </row>
    <row r="11" spans="1:5" x14ac:dyDescent="0.25">
      <c r="A11" s="8">
        <v>1240</v>
      </c>
      <c r="B11" s="44" t="s">
        <v>90</v>
      </c>
      <c r="C11" s="8" t="s">
        <v>97</v>
      </c>
      <c r="D11" s="8">
        <v>99439</v>
      </c>
      <c r="E11" s="44" t="s">
        <v>101</v>
      </c>
    </row>
    <row r="12" spans="1:5" x14ac:dyDescent="0.25">
      <c r="A12"/>
      <c r="B12"/>
      <c r="C12"/>
      <c r="D12"/>
      <c r="E12"/>
    </row>
  </sheetData>
  <sortState ref="A2:E11">
    <sortCondition ref="D2"/>
  </sortState>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C3" sqref="C3"/>
    </sheetView>
  </sheetViews>
  <sheetFormatPr baseColWidth="10" defaultRowHeight="12.75" x14ac:dyDescent="0.2"/>
  <cols>
    <col min="1" max="1" width="13.28515625" customWidth="1"/>
    <col min="2" max="2" width="13.7109375" customWidth="1"/>
    <col min="5" max="5" width="7.7109375" customWidth="1"/>
    <col min="6" max="6" width="8.42578125" customWidth="1"/>
    <col min="7" max="7" width="14.140625" customWidth="1"/>
    <col min="8" max="8" width="12.5703125" customWidth="1"/>
    <col min="9" max="9" width="15.85546875" customWidth="1"/>
    <col min="10" max="10" width="16.5703125" customWidth="1"/>
  </cols>
  <sheetData>
    <row r="1" spans="1:10" x14ac:dyDescent="0.2">
      <c r="A1" s="9" t="s">
        <v>79</v>
      </c>
      <c r="B1" s="9" t="s">
        <v>80</v>
      </c>
      <c r="C1" s="9" t="s">
        <v>81</v>
      </c>
      <c r="D1" s="9" t="s">
        <v>119</v>
      </c>
      <c r="E1" s="9" t="s">
        <v>2</v>
      </c>
      <c r="F1" s="9" t="s">
        <v>82</v>
      </c>
      <c r="G1" s="9" t="s">
        <v>83</v>
      </c>
      <c r="H1" s="9" t="s">
        <v>120</v>
      </c>
      <c r="I1" s="9" t="s">
        <v>121</v>
      </c>
      <c r="J1" s="9" t="s">
        <v>122</v>
      </c>
    </row>
    <row r="2" spans="1:10" x14ac:dyDescent="0.2">
      <c r="A2">
        <v>15</v>
      </c>
      <c r="B2" s="9" t="s">
        <v>84</v>
      </c>
      <c r="C2" s="9" t="s">
        <v>85</v>
      </c>
      <c r="D2" s="9" t="s">
        <v>123</v>
      </c>
      <c r="E2" s="9" t="s">
        <v>124</v>
      </c>
      <c r="F2">
        <v>77777</v>
      </c>
      <c r="G2" s="9" t="s">
        <v>125</v>
      </c>
      <c r="H2" s="9" t="s">
        <v>126</v>
      </c>
      <c r="I2" s="12">
        <v>30927</v>
      </c>
      <c r="J2" s="9" t="s">
        <v>127</v>
      </c>
    </row>
    <row r="3" spans="1:10" x14ac:dyDescent="0.2">
      <c r="A3">
        <v>16</v>
      </c>
      <c r="B3" s="9" t="s">
        <v>128</v>
      </c>
      <c r="C3" s="9" t="s">
        <v>129</v>
      </c>
      <c r="D3" s="9" t="s">
        <v>130</v>
      </c>
      <c r="E3" s="9" t="s">
        <v>124</v>
      </c>
      <c r="F3">
        <v>94032</v>
      </c>
      <c r="G3" s="9" t="s">
        <v>131</v>
      </c>
      <c r="H3" s="9" t="s">
        <v>132</v>
      </c>
      <c r="I3" s="12">
        <v>25628</v>
      </c>
      <c r="J3" s="9" t="s">
        <v>133</v>
      </c>
    </row>
    <row r="4" spans="1:10" x14ac:dyDescent="0.2">
      <c r="A4">
        <v>17</v>
      </c>
      <c r="B4" s="9" t="s">
        <v>134</v>
      </c>
      <c r="C4" s="9" t="s">
        <v>135</v>
      </c>
      <c r="D4" s="9" t="s">
        <v>130</v>
      </c>
      <c r="E4" s="9" t="s">
        <v>124</v>
      </c>
      <c r="F4">
        <v>82024</v>
      </c>
      <c r="G4" s="9" t="s">
        <v>136</v>
      </c>
      <c r="H4" s="9" t="s">
        <v>137</v>
      </c>
      <c r="I4" s="12">
        <v>25194</v>
      </c>
      <c r="J4" s="9" t="s">
        <v>127</v>
      </c>
    </row>
    <row r="5" spans="1:10" x14ac:dyDescent="0.2">
      <c r="B5" s="9"/>
      <c r="C5" s="9"/>
      <c r="D5" s="9"/>
      <c r="E5" s="9"/>
      <c r="G5" s="9"/>
      <c r="H5" s="9"/>
      <c r="I5" s="12"/>
      <c r="J5" s="9"/>
    </row>
  </sheetData>
  <pageMargins left="0.7" right="0.7" top="0.78740157499999996" bottom="0.78740157499999996"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B4" sqref="B4"/>
    </sheetView>
  </sheetViews>
  <sheetFormatPr baseColWidth="10" defaultRowHeight="15" x14ac:dyDescent="0.25"/>
  <cols>
    <col min="1" max="1" width="11.42578125" style="1" customWidth="1"/>
    <col min="2" max="2" width="35.28515625" style="1" customWidth="1"/>
    <col min="3" max="3" width="14.85546875" style="1" customWidth="1"/>
    <col min="4" max="4" width="12.4257812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ht="16.5" customHeight="1" x14ac:dyDescent="0.25">
      <c r="A1" s="41" t="s">
        <v>0</v>
      </c>
      <c r="B1" s="41" t="s">
        <v>1</v>
      </c>
      <c r="C1" s="41" t="s">
        <v>51</v>
      </c>
      <c r="D1" s="41" t="s">
        <v>2</v>
      </c>
      <c r="E1" s="41" t="s">
        <v>3</v>
      </c>
      <c r="F1" s="41" t="s">
        <v>66</v>
      </c>
      <c r="G1" s="41" t="s">
        <v>76</v>
      </c>
    </row>
    <row r="2" spans="1:7" x14ac:dyDescent="0.25">
      <c r="A2" s="8" t="s">
        <v>4</v>
      </c>
      <c r="B2" s="8" t="s">
        <v>72</v>
      </c>
      <c r="C2" s="8" t="s">
        <v>53</v>
      </c>
      <c r="D2" s="8" t="s">
        <v>47</v>
      </c>
      <c r="E2" s="8" t="s">
        <v>5</v>
      </c>
      <c r="F2" s="8">
        <v>120</v>
      </c>
      <c r="G2" s="8">
        <v>2013</v>
      </c>
    </row>
    <row r="3" spans="1:7" x14ac:dyDescent="0.25">
      <c r="A3" s="8" t="s">
        <v>6</v>
      </c>
      <c r="B3" s="8" t="s">
        <v>73</v>
      </c>
      <c r="C3" s="8" t="s">
        <v>52</v>
      </c>
      <c r="D3" s="8" t="s">
        <v>47</v>
      </c>
      <c r="E3" s="8" t="s">
        <v>5</v>
      </c>
      <c r="F3" s="8">
        <v>1800</v>
      </c>
      <c r="G3" s="8">
        <v>2010</v>
      </c>
    </row>
    <row r="4" spans="1:7" x14ac:dyDescent="0.25">
      <c r="A4" s="8" t="s">
        <v>67</v>
      </c>
      <c r="B4" s="8" t="s">
        <v>56</v>
      </c>
      <c r="C4" s="8" t="s">
        <v>55</v>
      </c>
      <c r="D4" s="8" t="s">
        <v>47</v>
      </c>
      <c r="E4" s="8" t="s">
        <v>5</v>
      </c>
      <c r="F4" s="8">
        <v>34</v>
      </c>
      <c r="G4" s="8">
        <v>2012</v>
      </c>
    </row>
    <row r="5" spans="1:7" x14ac:dyDescent="0.25">
      <c r="A5" s="8" t="s">
        <v>16</v>
      </c>
      <c r="B5" s="8" t="s">
        <v>54</v>
      </c>
      <c r="C5" s="8" t="s">
        <v>53</v>
      </c>
      <c r="D5" s="8" t="s">
        <v>47</v>
      </c>
      <c r="E5" s="8" t="s">
        <v>5</v>
      </c>
      <c r="F5" s="8">
        <v>156</v>
      </c>
      <c r="G5" s="8">
        <v>2013</v>
      </c>
    </row>
    <row r="6" spans="1:7" x14ac:dyDescent="0.25">
      <c r="A6" s="8" t="s">
        <v>17</v>
      </c>
      <c r="B6" s="8" t="s">
        <v>18</v>
      </c>
      <c r="C6" s="8" t="s">
        <v>52</v>
      </c>
      <c r="D6" s="8" t="s">
        <v>47</v>
      </c>
      <c r="E6" s="8" t="s">
        <v>5</v>
      </c>
      <c r="F6" s="8">
        <v>44</v>
      </c>
      <c r="G6" s="8">
        <v>2010</v>
      </c>
    </row>
    <row r="7" spans="1:7" x14ac:dyDescent="0.25">
      <c r="A7" s="8" t="s">
        <v>23</v>
      </c>
      <c r="B7" s="8" t="s">
        <v>24</v>
      </c>
      <c r="C7" s="8" t="s">
        <v>55</v>
      </c>
      <c r="D7" s="8" t="s">
        <v>47</v>
      </c>
      <c r="E7" s="8" t="s">
        <v>5</v>
      </c>
      <c r="F7" s="8">
        <v>55</v>
      </c>
      <c r="G7" s="8">
        <v>2014</v>
      </c>
    </row>
    <row r="8" spans="1:7" x14ac:dyDescent="0.25">
      <c r="A8" s="8" t="s">
        <v>25</v>
      </c>
      <c r="B8" s="8" t="s">
        <v>74</v>
      </c>
      <c r="C8" s="8" t="s">
        <v>53</v>
      </c>
      <c r="D8" s="8" t="s">
        <v>47</v>
      </c>
      <c r="E8" s="8" t="s">
        <v>5</v>
      </c>
      <c r="F8" s="8">
        <v>1</v>
      </c>
      <c r="G8" s="8">
        <v>2011</v>
      </c>
    </row>
    <row r="9" spans="1:7" x14ac:dyDescent="0.25">
      <c r="A9" s="8" t="s">
        <v>26</v>
      </c>
      <c r="B9" s="8" t="s">
        <v>27</v>
      </c>
      <c r="C9" s="8" t="s">
        <v>60</v>
      </c>
      <c r="D9" s="8" t="s">
        <v>49</v>
      </c>
      <c r="E9" s="8" t="s">
        <v>15</v>
      </c>
      <c r="F9" s="8">
        <v>4</v>
      </c>
      <c r="G9" s="8">
        <v>2013</v>
      </c>
    </row>
    <row r="10" spans="1:7" x14ac:dyDescent="0.25">
      <c r="A10" s="8" t="s">
        <v>30</v>
      </c>
      <c r="B10" s="8" t="s">
        <v>31</v>
      </c>
      <c r="C10" s="8" t="s">
        <v>60</v>
      </c>
      <c r="D10" s="8" t="s">
        <v>49</v>
      </c>
      <c r="E10" s="8" t="s">
        <v>15</v>
      </c>
      <c r="F10" s="8">
        <v>233</v>
      </c>
      <c r="G10" s="8">
        <v>2013</v>
      </c>
    </row>
    <row r="11" spans="1:7" x14ac:dyDescent="0.25">
      <c r="A11" s="8" t="s">
        <v>44</v>
      </c>
      <c r="B11" s="8" t="s">
        <v>37</v>
      </c>
      <c r="C11" s="8" t="s">
        <v>61</v>
      </c>
      <c r="D11" s="8" t="s">
        <v>49</v>
      </c>
      <c r="E11" s="8" t="s">
        <v>5</v>
      </c>
      <c r="F11" s="8">
        <v>14</v>
      </c>
      <c r="G11" s="8">
        <v>2015</v>
      </c>
    </row>
    <row r="12" spans="1:7" x14ac:dyDescent="0.25">
      <c r="A12" s="8" t="s">
        <v>45</v>
      </c>
      <c r="B12" s="8" t="s">
        <v>46</v>
      </c>
      <c r="C12" s="8" t="s">
        <v>61</v>
      </c>
      <c r="D12" s="8" t="s">
        <v>49</v>
      </c>
      <c r="E12" s="8" t="s">
        <v>15</v>
      </c>
      <c r="F12" s="8">
        <v>700</v>
      </c>
      <c r="G12" s="8">
        <v>2010</v>
      </c>
    </row>
    <row r="13" spans="1:7" x14ac:dyDescent="0.25">
      <c r="A13" s="8" t="s">
        <v>28</v>
      </c>
      <c r="B13" s="8" t="s">
        <v>29</v>
      </c>
      <c r="C13" s="8" t="s">
        <v>62</v>
      </c>
      <c r="D13" s="8" t="s">
        <v>50</v>
      </c>
      <c r="E13" s="8" t="s">
        <v>15</v>
      </c>
      <c r="F13" s="8">
        <v>78</v>
      </c>
      <c r="G13" s="8">
        <v>2014</v>
      </c>
    </row>
    <row r="14" spans="1:7" x14ac:dyDescent="0.25">
      <c r="A14" s="8" t="s">
        <v>34</v>
      </c>
      <c r="B14" s="8" t="s">
        <v>35</v>
      </c>
      <c r="C14" s="8" t="s">
        <v>63</v>
      </c>
      <c r="D14" s="8" t="s">
        <v>50</v>
      </c>
      <c r="E14" s="8" t="s">
        <v>5</v>
      </c>
      <c r="F14" s="8">
        <v>920</v>
      </c>
      <c r="G14" s="8">
        <v>2011</v>
      </c>
    </row>
    <row r="15" spans="1:7" x14ac:dyDescent="0.25">
      <c r="A15" s="8" t="s">
        <v>36</v>
      </c>
      <c r="B15" s="8" t="s">
        <v>37</v>
      </c>
      <c r="C15" s="8" t="s">
        <v>63</v>
      </c>
      <c r="D15" s="8" t="s">
        <v>50</v>
      </c>
      <c r="E15" s="8" t="s">
        <v>5</v>
      </c>
      <c r="F15" s="8">
        <v>30</v>
      </c>
      <c r="G15" s="8">
        <v>2012</v>
      </c>
    </row>
    <row r="16" spans="1:7" x14ac:dyDescent="0.25">
      <c r="A16" s="8" t="s">
        <v>70</v>
      </c>
      <c r="B16" s="8" t="s">
        <v>69</v>
      </c>
      <c r="C16" s="8" t="s">
        <v>65</v>
      </c>
      <c r="D16" s="8" t="s">
        <v>50</v>
      </c>
      <c r="E16" s="8" t="s">
        <v>15</v>
      </c>
      <c r="F16" s="8">
        <v>56</v>
      </c>
      <c r="G16" s="8">
        <v>2011</v>
      </c>
    </row>
    <row r="17" spans="1:7" x14ac:dyDescent="0.25">
      <c r="A17" s="8" t="s">
        <v>38</v>
      </c>
      <c r="B17" s="8" t="s">
        <v>39</v>
      </c>
      <c r="C17" s="8" t="s">
        <v>64</v>
      </c>
      <c r="D17" s="8" t="s">
        <v>50</v>
      </c>
      <c r="E17" s="8" t="s">
        <v>15</v>
      </c>
      <c r="F17" s="8">
        <v>3</v>
      </c>
      <c r="G17" s="8">
        <v>2012</v>
      </c>
    </row>
    <row r="18" spans="1:7" x14ac:dyDescent="0.25">
      <c r="A18" s="8" t="s">
        <v>40</v>
      </c>
      <c r="B18" s="8" t="s">
        <v>68</v>
      </c>
      <c r="C18" s="8" t="s">
        <v>65</v>
      </c>
      <c r="D18" s="8" t="s">
        <v>50</v>
      </c>
      <c r="E18" s="8" t="s">
        <v>15</v>
      </c>
      <c r="F18" s="8">
        <v>2</v>
      </c>
      <c r="G18" s="8">
        <v>2010</v>
      </c>
    </row>
    <row r="19" spans="1:7" x14ac:dyDescent="0.25">
      <c r="A19" s="8" t="s">
        <v>41</v>
      </c>
      <c r="B19" s="8" t="s">
        <v>42</v>
      </c>
      <c r="C19" s="8" t="s">
        <v>65</v>
      </c>
      <c r="D19" s="8" t="s">
        <v>50</v>
      </c>
      <c r="E19" s="8" t="s">
        <v>15</v>
      </c>
      <c r="F19" s="8">
        <v>8</v>
      </c>
      <c r="G19" s="8">
        <v>2012</v>
      </c>
    </row>
    <row r="20" spans="1:7" x14ac:dyDescent="0.25">
      <c r="A20" s="8" t="s">
        <v>7</v>
      </c>
      <c r="B20" s="8" t="s">
        <v>8</v>
      </c>
      <c r="C20" s="8" t="s">
        <v>58</v>
      </c>
      <c r="D20" s="8" t="s">
        <v>48</v>
      </c>
      <c r="E20" s="8" t="s">
        <v>5</v>
      </c>
      <c r="F20" s="8">
        <v>833</v>
      </c>
      <c r="G20" s="8">
        <v>2013</v>
      </c>
    </row>
    <row r="21" spans="1:7" x14ac:dyDescent="0.25">
      <c r="A21" s="8" t="s">
        <v>9</v>
      </c>
      <c r="B21" s="8" t="s">
        <v>10</v>
      </c>
      <c r="C21" s="8" t="s">
        <v>58</v>
      </c>
      <c r="D21" s="8" t="s">
        <v>48</v>
      </c>
      <c r="E21" s="8" t="s">
        <v>5</v>
      </c>
      <c r="F21" s="8">
        <v>2</v>
      </c>
      <c r="G21" s="8">
        <v>2014</v>
      </c>
    </row>
    <row r="22" spans="1:7" x14ac:dyDescent="0.25">
      <c r="A22" s="8" t="s">
        <v>11</v>
      </c>
      <c r="B22" s="8" t="s">
        <v>12</v>
      </c>
      <c r="C22" s="8" t="s">
        <v>58</v>
      </c>
      <c r="D22" s="8" t="s">
        <v>48</v>
      </c>
      <c r="E22" s="8" t="s">
        <v>5</v>
      </c>
      <c r="F22" s="8">
        <v>15</v>
      </c>
      <c r="G22" s="8">
        <v>2015</v>
      </c>
    </row>
    <row r="23" spans="1:7" x14ac:dyDescent="0.25">
      <c r="A23" s="8" t="s">
        <v>13</v>
      </c>
      <c r="B23" s="8" t="s">
        <v>14</v>
      </c>
      <c r="C23" s="8" t="s">
        <v>57</v>
      </c>
      <c r="D23" s="8" t="s">
        <v>48</v>
      </c>
      <c r="E23" s="8" t="s">
        <v>15</v>
      </c>
      <c r="F23" s="8">
        <v>300</v>
      </c>
      <c r="G23" s="8">
        <v>2015</v>
      </c>
    </row>
    <row r="24" spans="1:7" x14ac:dyDescent="0.25">
      <c r="A24" s="8" t="s">
        <v>19</v>
      </c>
      <c r="B24" s="8" t="s">
        <v>20</v>
      </c>
      <c r="C24" s="8" t="s">
        <v>57</v>
      </c>
      <c r="D24" s="8" t="s">
        <v>48</v>
      </c>
      <c r="E24" s="8" t="s">
        <v>5</v>
      </c>
      <c r="F24" s="8">
        <v>3600</v>
      </c>
      <c r="G24" s="8">
        <v>2014</v>
      </c>
    </row>
    <row r="25" spans="1:7" x14ac:dyDescent="0.25">
      <c r="A25" s="8" t="s">
        <v>21</v>
      </c>
      <c r="B25" s="8" t="s">
        <v>22</v>
      </c>
      <c r="C25" s="8" t="s">
        <v>59</v>
      </c>
      <c r="D25" s="8" t="s">
        <v>48</v>
      </c>
      <c r="E25" s="8" t="s">
        <v>15</v>
      </c>
      <c r="F25" s="8">
        <v>1250</v>
      </c>
      <c r="G25" s="8">
        <v>2015</v>
      </c>
    </row>
    <row r="26" spans="1:7" x14ac:dyDescent="0.25">
      <c r="A26" s="8" t="s">
        <v>32</v>
      </c>
      <c r="B26" s="8" t="s">
        <v>33</v>
      </c>
      <c r="C26" s="8" t="s">
        <v>57</v>
      </c>
      <c r="D26" s="8" t="s">
        <v>48</v>
      </c>
      <c r="E26" s="8" t="s">
        <v>15</v>
      </c>
      <c r="F26" s="8">
        <v>130</v>
      </c>
      <c r="G26" s="8">
        <v>2013</v>
      </c>
    </row>
    <row r="27" spans="1:7" x14ac:dyDescent="0.25">
      <c r="A27" s="8" t="s">
        <v>43</v>
      </c>
      <c r="B27" s="8" t="s">
        <v>71</v>
      </c>
      <c r="C27" s="8" t="s">
        <v>57</v>
      </c>
      <c r="D27" s="8" t="s">
        <v>48</v>
      </c>
      <c r="E27" s="8" t="s">
        <v>15</v>
      </c>
      <c r="F27" s="8">
        <v>91</v>
      </c>
      <c r="G27" s="8">
        <v>2012</v>
      </c>
    </row>
    <row r="28" spans="1:7" x14ac:dyDescent="0.25">
      <c r="A28" s="2"/>
      <c r="B28" s="2"/>
      <c r="C28" s="5"/>
      <c r="D28" s="5"/>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28:D44">
      <formula1>#REF!</formula1>
    </dataValidation>
    <dataValidation type="list" allowBlank="1" showInputMessage="1" showErrorMessage="1" sqref="E28:E35">
      <formula1>"Rot,Weiß"</formula1>
    </dataValidation>
    <dataValidation type="list" allowBlank="1" showInputMessage="1" showErrorMessage="1" sqref="D45:D46">
      <formula1>"länderliste"</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B6" sqref="B6"/>
    </sheetView>
  </sheetViews>
  <sheetFormatPr baseColWidth="10" defaultRowHeight="15" x14ac:dyDescent="0.25"/>
  <cols>
    <col min="1" max="1" width="11.42578125" style="1" customWidth="1"/>
    <col min="2" max="2" width="35.28515625" style="1" customWidth="1"/>
    <col min="3" max="3" width="14.85546875" style="1" customWidth="1"/>
    <col min="4" max="4" width="12.42578125" style="1" customWidth="1"/>
    <col min="5" max="5" width="12" style="1" customWidth="1"/>
    <col min="6" max="6" width="11.28515625" style="1" customWidth="1"/>
    <col min="7" max="7" width="11.7109375" style="1" customWidth="1"/>
    <col min="8" max="8" width="13.28515625" style="1" customWidth="1"/>
    <col min="9" max="16384" width="11.42578125" style="1"/>
  </cols>
  <sheetData>
    <row r="1" spans="1:7" ht="16.5" customHeight="1" x14ac:dyDescent="0.25">
      <c r="A1" t="s">
        <v>0</v>
      </c>
      <c r="B1" t="s">
        <v>1</v>
      </c>
      <c r="C1" t="s">
        <v>51</v>
      </c>
      <c r="D1" t="s">
        <v>2</v>
      </c>
      <c r="E1" t="s">
        <v>3</v>
      </c>
      <c r="F1" t="s">
        <v>66</v>
      </c>
      <c r="G1" t="s">
        <v>76</v>
      </c>
    </row>
    <row r="2" spans="1:7" x14ac:dyDescent="0.25">
      <c r="A2" t="s">
        <v>4</v>
      </c>
      <c r="B2" t="s">
        <v>72</v>
      </c>
      <c r="C2" t="s">
        <v>53</v>
      </c>
      <c r="D2" t="s">
        <v>47</v>
      </c>
      <c r="E2" t="s">
        <v>5</v>
      </c>
      <c r="F2">
        <v>120</v>
      </c>
      <c r="G2">
        <v>2013</v>
      </c>
    </row>
    <row r="3" spans="1:7" x14ac:dyDescent="0.25">
      <c r="A3" t="s">
        <v>6</v>
      </c>
      <c r="B3" t="s">
        <v>73</v>
      </c>
      <c r="C3" t="s">
        <v>52</v>
      </c>
      <c r="D3" t="s">
        <v>47</v>
      </c>
      <c r="E3" t="s">
        <v>5</v>
      </c>
      <c r="F3">
        <v>1800</v>
      </c>
      <c r="G3">
        <v>2010</v>
      </c>
    </row>
    <row r="4" spans="1:7" x14ac:dyDescent="0.25">
      <c r="A4" t="s">
        <v>67</v>
      </c>
      <c r="B4" t="s">
        <v>56</v>
      </c>
      <c r="C4" t="s">
        <v>55</v>
      </c>
      <c r="D4" t="s">
        <v>47</v>
      </c>
      <c r="E4" t="s">
        <v>5</v>
      </c>
      <c r="F4">
        <v>34</v>
      </c>
      <c r="G4">
        <v>2012</v>
      </c>
    </row>
    <row r="5" spans="1:7" x14ac:dyDescent="0.25">
      <c r="A5" t="s">
        <v>16</v>
      </c>
      <c r="B5" t="s">
        <v>54</v>
      </c>
      <c r="C5" t="s">
        <v>53</v>
      </c>
      <c r="D5" t="s">
        <v>47</v>
      </c>
      <c r="E5" t="s">
        <v>5</v>
      </c>
      <c r="F5">
        <v>156</v>
      </c>
      <c r="G5">
        <v>2013</v>
      </c>
    </row>
    <row r="6" spans="1:7" x14ac:dyDescent="0.25">
      <c r="A6" t="s">
        <v>17</v>
      </c>
      <c r="B6" t="s">
        <v>18</v>
      </c>
      <c r="C6" t="s">
        <v>52</v>
      </c>
      <c r="D6" t="s">
        <v>47</v>
      </c>
      <c r="E6" t="s">
        <v>5</v>
      </c>
      <c r="F6">
        <v>44</v>
      </c>
      <c r="G6">
        <v>2010</v>
      </c>
    </row>
    <row r="7" spans="1:7" x14ac:dyDescent="0.25">
      <c r="A7" t="s">
        <v>23</v>
      </c>
      <c r="B7" t="s">
        <v>24</v>
      </c>
      <c r="C7" t="s">
        <v>55</v>
      </c>
      <c r="D7" t="s">
        <v>47</v>
      </c>
      <c r="E7" t="s">
        <v>5</v>
      </c>
      <c r="F7">
        <v>55</v>
      </c>
      <c r="G7">
        <v>2014</v>
      </c>
    </row>
    <row r="8" spans="1:7" x14ac:dyDescent="0.25">
      <c r="A8" t="s">
        <v>25</v>
      </c>
      <c r="B8" t="s">
        <v>74</v>
      </c>
      <c r="C8" t="s">
        <v>53</v>
      </c>
      <c r="D8" t="s">
        <v>47</v>
      </c>
      <c r="E8" t="s">
        <v>5</v>
      </c>
      <c r="F8">
        <v>1</v>
      </c>
      <c r="G8">
        <v>2011</v>
      </c>
    </row>
    <row r="9" spans="1:7" x14ac:dyDescent="0.25">
      <c r="A9" t="s">
        <v>26</v>
      </c>
      <c r="B9" t="s">
        <v>27</v>
      </c>
      <c r="C9" t="s">
        <v>60</v>
      </c>
      <c r="D9" t="s">
        <v>49</v>
      </c>
      <c r="E9" t="s">
        <v>15</v>
      </c>
      <c r="F9">
        <v>4</v>
      </c>
      <c r="G9">
        <v>2013</v>
      </c>
    </row>
    <row r="10" spans="1:7" x14ac:dyDescent="0.25">
      <c r="A10" t="s">
        <v>30</v>
      </c>
      <c r="B10" t="s">
        <v>31</v>
      </c>
      <c r="C10" t="s">
        <v>60</v>
      </c>
      <c r="D10" t="s">
        <v>49</v>
      </c>
      <c r="E10" t="s">
        <v>15</v>
      </c>
      <c r="F10">
        <v>233</v>
      </c>
      <c r="G10">
        <v>2013</v>
      </c>
    </row>
    <row r="11" spans="1:7" x14ac:dyDescent="0.25">
      <c r="A11" t="s">
        <v>44</v>
      </c>
      <c r="B11" t="s">
        <v>37</v>
      </c>
      <c r="C11" t="s">
        <v>61</v>
      </c>
      <c r="D11" t="s">
        <v>49</v>
      </c>
      <c r="E11" t="s">
        <v>5</v>
      </c>
      <c r="F11">
        <v>14</v>
      </c>
      <c r="G11">
        <v>2015</v>
      </c>
    </row>
    <row r="12" spans="1:7" x14ac:dyDescent="0.25">
      <c r="A12" t="s">
        <v>45</v>
      </c>
      <c r="B12" t="s">
        <v>46</v>
      </c>
      <c r="C12" t="s">
        <v>61</v>
      </c>
      <c r="D12" t="s">
        <v>49</v>
      </c>
      <c r="E12" t="s">
        <v>15</v>
      </c>
      <c r="F12">
        <v>700</v>
      </c>
      <c r="G12">
        <v>2010</v>
      </c>
    </row>
    <row r="13" spans="1:7" x14ac:dyDescent="0.25">
      <c r="A13" t="s">
        <v>28</v>
      </c>
      <c r="B13" t="s">
        <v>29</v>
      </c>
      <c r="C13" t="s">
        <v>62</v>
      </c>
      <c r="D13" t="s">
        <v>50</v>
      </c>
      <c r="E13" t="s">
        <v>15</v>
      </c>
      <c r="F13">
        <v>78</v>
      </c>
      <c r="G13">
        <v>2014</v>
      </c>
    </row>
    <row r="14" spans="1:7" x14ac:dyDescent="0.25">
      <c r="A14" t="s">
        <v>34</v>
      </c>
      <c r="B14" t="s">
        <v>35</v>
      </c>
      <c r="C14" t="s">
        <v>63</v>
      </c>
      <c r="D14" t="s">
        <v>50</v>
      </c>
      <c r="E14" t="s">
        <v>5</v>
      </c>
      <c r="F14">
        <v>920</v>
      </c>
      <c r="G14">
        <v>2011</v>
      </c>
    </row>
    <row r="15" spans="1:7" x14ac:dyDescent="0.25">
      <c r="A15" t="s">
        <v>36</v>
      </c>
      <c r="B15" t="s">
        <v>37</v>
      </c>
      <c r="C15" t="s">
        <v>63</v>
      </c>
      <c r="D15" t="s">
        <v>50</v>
      </c>
      <c r="E15" t="s">
        <v>5</v>
      </c>
      <c r="F15">
        <v>30</v>
      </c>
      <c r="G15">
        <v>2012</v>
      </c>
    </row>
    <row r="16" spans="1:7" x14ac:dyDescent="0.25">
      <c r="A16" t="s">
        <v>70</v>
      </c>
      <c r="B16" t="s">
        <v>69</v>
      </c>
      <c r="C16" t="s">
        <v>65</v>
      </c>
      <c r="D16" t="s">
        <v>50</v>
      </c>
      <c r="E16" t="s">
        <v>15</v>
      </c>
      <c r="F16">
        <v>56</v>
      </c>
      <c r="G16">
        <v>2011</v>
      </c>
    </row>
    <row r="17" spans="1:7" x14ac:dyDescent="0.25">
      <c r="A17" t="s">
        <v>38</v>
      </c>
      <c r="B17" t="s">
        <v>39</v>
      </c>
      <c r="C17" t="s">
        <v>64</v>
      </c>
      <c r="D17" t="s">
        <v>50</v>
      </c>
      <c r="E17" t="s">
        <v>15</v>
      </c>
      <c r="F17">
        <v>3</v>
      </c>
      <c r="G17">
        <v>2012</v>
      </c>
    </row>
    <row r="18" spans="1:7" x14ac:dyDescent="0.25">
      <c r="A18" t="s">
        <v>40</v>
      </c>
      <c r="B18" t="s">
        <v>68</v>
      </c>
      <c r="C18" t="s">
        <v>65</v>
      </c>
      <c r="D18" t="s">
        <v>50</v>
      </c>
      <c r="E18" t="s">
        <v>15</v>
      </c>
      <c r="F18">
        <v>2</v>
      </c>
      <c r="G18">
        <v>2010</v>
      </c>
    </row>
    <row r="19" spans="1:7" x14ac:dyDescent="0.25">
      <c r="A19" t="s">
        <v>41</v>
      </c>
      <c r="B19" t="s">
        <v>42</v>
      </c>
      <c r="C19" t="s">
        <v>65</v>
      </c>
      <c r="D19" t="s">
        <v>50</v>
      </c>
      <c r="E19" t="s">
        <v>15</v>
      </c>
      <c r="F19">
        <v>8</v>
      </c>
      <c r="G19">
        <v>2012</v>
      </c>
    </row>
    <row r="20" spans="1:7" x14ac:dyDescent="0.25">
      <c r="A20" t="s">
        <v>7</v>
      </c>
      <c r="B20" t="s">
        <v>8</v>
      </c>
      <c r="C20" t="s">
        <v>58</v>
      </c>
      <c r="D20" t="s">
        <v>48</v>
      </c>
      <c r="E20" t="s">
        <v>5</v>
      </c>
      <c r="F20">
        <v>833</v>
      </c>
      <c r="G20">
        <v>2013</v>
      </c>
    </row>
    <row r="21" spans="1:7" x14ac:dyDescent="0.25">
      <c r="A21" t="s">
        <v>9</v>
      </c>
      <c r="B21" t="s">
        <v>10</v>
      </c>
      <c r="C21" t="s">
        <v>58</v>
      </c>
      <c r="D21" t="s">
        <v>48</v>
      </c>
      <c r="E21" t="s">
        <v>5</v>
      </c>
      <c r="F21">
        <v>2</v>
      </c>
      <c r="G21">
        <v>2014</v>
      </c>
    </row>
    <row r="22" spans="1:7" x14ac:dyDescent="0.25">
      <c r="A22" t="s">
        <v>11</v>
      </c>
      <c r="B22" t="s">
        <v>12</v>
      </c>
      <c r="C22" t="s">
        <v>58</v>
      </c>
      <c r="D22" t="s">
        <v>48</v>
      </c>
      <c r="E22" t="s">
        <v>5</v>
      </c>
      <c r="F22">
        <v>15</v>
      </c>
      <c r="G22">
        <v>2015</v>
      </c>
    </row>
    <row r="23" spans="1:7" x14ac:dyDescent="0.25">
      <c r="A23" t="s">
        <v>13</v>
      </c>
      <c r="B23" t="s">
        <v>14</v>
      </c>
      <c r="C23" t="s">
        <v>57</v>
      </c>
      <c r="D23" t="s">
        <v>48</v>
      </c>
      <c r="E23" t="s">
        <v>15</v>
      </c>
      <c r="F23">
        <v>300</v>
      </c>
      <c r="G23">
        <v>2015</v>
      </c>
    </row>
    <row r="24" spans="1:7" x14ac:dyDescent="0.25">
      <c r="A24" t="s">
        <v>19</v>
      </c>
      <c r="B24" t="s">
        <v>20</v>
      </c>
      <c r="C24" t="s">
        <v>57</v>
      </c>
      <c r="D24" t="s">
        <v>48</v>
      </c>
      <c r="E24" t="s">
        <v>5</v>
      </c>
      <c r="F24">
        <v>3600</v>
      </c>
      <c r="G24">
        <v>2014</v>
      </c>
    </row>
    <row r="25" spans="1:7" x14ac:dyDescent="0.25">
      <c r="A25" t="s">
        <v>21</v>
      </c>
      <c r="B25" t="s">
        <v>22</v>
      </c>
      <c r="C25" t="s">
        <v>59</v>
      </c>
      <c r="D25" t="s">
        <v>48</v>
      </c>
      <c r="E25" t="s">
        <v>15</v>
      </c>
      <c r="F25">
        <v>1250</v>
      </c>
      <c r="G25">
        <v>2015</v>
      </c>
    </row>
    <row r="26" spans="1:7" x14ac:dyDescent="0.25">
      <c r="A26" t="s">
        <v>32</v>
      </c>
      <c r="B26" t="s">
        <v>33</v>
      </c>
      <c r="C26" t="s">
        <v>57</v>
      </c>
      <c r="D26" t="s">
        <v>48</v>
      </c>
      <c r="E26" t="s">
        <v>15</v>
      </c>
      <c r="F26">
        <v>130</v>
      </c>
      <c r="G26">
        <v>2013</v>
      </c>
    </row>
    <row r="27" spans="1:7" x14ac:dyDescent="0.25">
      <c r="A27" t="s">
        <v>43</v>
      </c>
      <c r="B27" t="s">
        <v>71</v>
      </c>
      <c r="C27" t="s">
        <v>57</v>
      </c>
      <c r="D27" t="s">
        <v>48</v>
      </c>
      <c r="E27" t="s">
        <v>15</v>
      </c>
      <c r="F27">
        <v>91</v>
      </c>
      <c r="G27">
        <v>2012</v>
      </c>
    </row>
    <row r="28" spans="1:7" x14ac:dyDescent="0.25">
      <c r="A28" s="2"/>
      <c r="B28" s="2"/>
      <c r="C28" s="5"/>
      <c r="D28" s="5"/>
      <c r="E28" s="2"/>
      <c r="F28" s="3"/>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count="3">
    <dataValidation type="list" allowBlank="1" showInputMessage="1" showErrorMessage="1" sqref="D45:D46">
      <formula1>"länderliste"</formula1>
    </dataValidation>
    <dataValidation type="list" allowBlank="1" showInputMessage="1" showErrorMessage="1" sqref="E28:E35">
      <formula1>"Rot,Weiß"</formula1>
    </dataValidation>
    <dataValidation type="list" allowBlank="1" showInputMessage="1" showErrorMessage="1" sqref="D28:D44">
      <formula1>#REF!</formula1>
    </dataValidation>
  </dataValidations>
  <pageMargins left="0.78740157499999996" right="0.78740157499999996" top="0.984251969" bottom="0.984251969" header="0.4921259845" footer="0.4921259845"/>
  <pageSetup paperSize="9" orientation="portrait"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D5" sqref="D5"/>
    </sheetView>
  </sheetViews>
  <sheetFormatPr baseColWidth="10" defaultRowHeight="15" x14ac:dyDescent="0.25"/>
  <cols>
    <col min="1" max="1" width="11.42578125" style="1" customWidth="1"/>
    <col min="2" max="2" width="36.85546875" style="1" customWidth="1"/>
    <col min="3" max="3" width="14.85546875" style="1" customWidth="1"/>
    <col min="4" max="4" width="13.8554687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x14ac:dyDescent="0.25">
      <c r="A1" s="16" t="s">
        <v>0</v>
      </c>
      <c r="B1" s="17" t="s">
        <v>1</v>
      </c>
      <c r="C1" s="17" t="s">
        <v>51</v>
      </c>
      <c r="D1" s="17" t="s">
        <v>2</v>
      </c>
      <c r="E1" s="17" t="s">
        <v>3</v>
      </c>
      <c r="F1" s="18" t="s">
        <v>66</v>
      </c>
      <c r="G1" s="17" t="s">
        <v>76</v>
      </c>
    </row>
    <row r="2" spans="1:7" x14ac:dyDescent="0.25">
      <c r="A2" s="1" t="s">
        <v>75</v>
      </c>
      <c r="D2" s="1" t="s">
        <v>48</v>
      </c>
      <c r="E2" s="1" t="s">
        <v>146</v>
      </c>
      <c r="F2" s="1" t="s">
        <v>77</v>
      </c>
    </row>
    <row r="3" spans="1:7" customFormat="1" ht="12.75" x14ac:dyDescent="0.2"/>
    <row r="4" spans="1:7" customFormat="1" ht="12.75" x14ac:dyDescent="0.2"/>
    <row r="5" spans="1:7" ht="16.5" customHeight="1" thickBot="1" x14ac:dyDescent="0.3">
      <c r="A5" s="16" t="s">
        <v>0</v>
      </c>
      <c r="B5" s="17" t="s">
        <v>1</v>
      </c>
      <c r="C5" s="17" t="s">
        <v>51</v>
      </c>
      <c r="D5" s="17" t="s">
        <v>2</v>
      </c>
      <c r="E5" s="17" t="s">
        <v>3</v>
      </c>
      <c r="F5" s="18" t="s">
        <v>66</v>
      </c>
      <c r="G5" s="17" t="s">
        <v>76</v>
      </c>
    </row>
    <row r="6" spans="1:7" ht="15.75" thickTop="1" x14ac:dyDescent="0.25">
      <c r="A6" s="19" t="s">
        <v>4</v>
      </c>
      <c r="B6" s="20" t="s">
        <v>72</v>
      </c>
      <c r="C6" s="20" t="s">
        <v>53</v>
      </c>
      <c r="D6" s="20" t="s">
        <v>47</v>
      </c>
      <c r="E6" s="20" t="s">
        <v>5</v>
      </c>
      <c r="F6" s="21">
        <v>120</v>
      </c>
      <c r="G6" s="22">
        <v>2013</v>
      </c>
    </row>
    <row r="7" spans="1:7" x14ac:dyDescent="0.25">
      <c r="A7" s="23" t="s">
        <v>6</v>
      </c>
      <c r="B7" s="24" t="s">
        <v>73</v>
      </c>
      <c r="C7" s="24" t="s">
        <v>52</v>
      </c>
      <c r="D7" s="24" t="s">
        <v>47</v>
      </c>
      <c r="E7" s="24" t="s">
        <v>5</v>
      </c>
      <c r="F7" s="25">
        <v>1800</v>
      </c>
      <c r="G7" s="15">
        <v>2010</v>
      </c>
    </row>
    <row r="8" spans="1:7" x14ac:dyDescent="0.25">
      <c r="A8" s="26" t="s">
        <v>67</v>
      </c>
      <c r="B8" s="27" t="s">
        <v>56</v>
      </c>
      <c r="C8" s="27" t="s">
        <v>55</v>
      </c>
      <c r="D8" s="27" t="s">
        <v>47</v>
      </c>
      <c r="E8" s="27" t="s">
        <v>5</v>
      </c>
      <c r="F8" s="28">
        <v>34</v>
      </c>
      <c r="G8" s="29">
        <v>2012</v>
      </c>
    </row>
    <row r="9" spans="1:7" x14ac:dyDescent="0.25">
      <c r="A9" s="23" t="s">
        <v>7</v>
      </c>
      <c r="B9" s="24" t="s">
        <v>8</v>
      </c>
      <c r="C9" s="24" t="s">
        <v>58</v>
      </c>
      <c r="D9" s="24" t="s">
        <v>48</v>
      </c>
      <c r="E9" s="24" t="s">
        <v>5</v>
      </c>
      <c r="F9" s="25">
        <v>833</v>
      </c>
      <c r="G9" s="15">
        <v>2013</v>
      </c>
    </row>
    <row r="10" spans="1:7" x14ac:dyDescent="0.25">
      <c r="A10" s="26" t="s">
        <v>9</v>
      </c>
      <c r="B10" s="27" t="s">
        <v>10</v>
      </c>
      <c r="C10" s="27" t="s">
        <v>58</v>
      </c>
      <c r="D10" s="27" t="s">
        <v>48</v>
      </c>
      <c r="E10" s="27" t="s">
        <v>5</v>
      </c>
      <c r="F10" s="28">
        <v>2</v>
      </c>
      <c r="G10" s="29">
        <v>2014</v>
      </c>
    </row>
    <row r="11" spans="1:7" x14ac:dyDescent="0.25">
      <c r="A11" s="23" t="s">
        <v>11</v>
      </c>
      <c r="B11" s="24" t="s">
        <v>12</v>
      </c>
      <c r="C11" s="24" t="s">
        <v>58</v>
      </c>
      <c r="D11" s="24" t="s">
        <v>48</v>
      </c>
      <c r="E11" s="24" t="s">
        <v>5</v>
      </c>
      <c r="F11" s="25">
        <v>15</v>
      </c>
      <c r="G11" s="15">
        <v>2015</v>
      </c>
    </row>
    <row r="12" spans="1:7" x14ac:dyDescent="0.25">
      <c r="A12" s="26" t="s">
        <v>13</v>
      </c>
      <c r="B12" s="27" t="s">
        <v>14</v>
      </c>
      <c r="C12" s="27" t="s">
        <v>57</v>
      </c>
      <c r="D12" s="27" t="s">
        <v>48</v>
      </c>
      <c r="E12" s="27" t="s">
        <v>15</v>
      </c>
      <c r="F12" s="28">
        <v>300</v>
      </c>
      <c r="G12" s="29">
        <v>2015</v>
      </c>
    </row>
    <row r="13" spans="1:7" x14ac:dyDescent="0.25">
      <c r="A13" s="23" t="s">
        <v>16</v>
      </c>
      <c r="B13" s="24" t="s">
        <v>54</v>
      </c>
      <c r="C13" s="24" t="s">
        <v>53</v>
      </c>
      <c r="D13" s="24" t="s">
        <v>47</v>
      </c>
      <c r="E13" s="24" t="s">
        <v>5</v>
      </c>
      <c r="F13" s="25">
        <v>156</v>
      </c>
      <c r="G13" s="15">
        <v>2013</v>
      </c>
    </row>
    <row r="14" spans="1:7" x14ac:dyDescent="0.25">
      <c r="A14" s="26" t="s">
        <v>17</v>
      </c>
      <c r="B14" s="27" t="s">
        <v>18</v>
      </c>
      <c r="C14" s="27" t="s">
        <v>52</v>
      </c>
      <c r="D14" s="27" t="s">
        <v>47</v>
      </c>
      <c r="E14" s="27" t="s">
        <v>5</v>
      </c>
      <c r="F14" s="28">
        <v>44</v>
      </c>
      <c r="G14" s="29">
        <v>2010</v>
      </c>
    </row>
    <row r="15" spans="1:7" x14ac:dyDescent="0.25">
      <c r="A15" s="23" t="s">
        <v>19</v>
      </c>
      <c r="B15" s="24" t="s">
        <v>20</v>
      </c>
      <c r="C15" s="24" t="s">
        <v>57</v>
      </c>
      <c r="D15" s="24" t="s">
        <v>48</v>
      </c>
      <c r="E15" s="24" t="s">
        <v>5</v>
      </c>
      <c r="F15" s="25">
        <v>3600</v>
      </c>
      <c r="G15" s="15">
        <v>2014</v>
      </c>
    </row>
    <row r="16" spans="1:7" x14ac:dyDescent="0.25">
      <c r="A16" s="26" t="s">
        <v>21</v>
      </c>
      <c r="B16" s="27" t="s">
        <v>22</v>
      </c>
      <c r="C16" s="27" t="s">
        <v>59</v>
      </c>
      <c r="D16" s="27" t="s">
        <v>48</v>
      </c>
      <c r="E16" s="27" t="s">
        <v>15</v>
      </c>
      <c r="F16" s="28">
        <v>1250</v>
      </c>
      <c r="G16" s="29">
        <v>2015</v>
      </c>
    </row>
    <row r="17" spans="1:7" x14ac:dyDescent="0.25">
      <c r="A17" s="23" t="s">
        <v>23</v>
      </c>
      <c r="B17" s="24" t="s">
        <v>24</v>
      </c>
      <c r="C17" s="24" t="s">
        <v>55</v>
      </c>
      <c r="D17" s="24" t="s">
        <v>47</v>
      </c>
      <c r="E17" s="24" t="s">
        <v>5</v>
      </c>
      <c r="F17" s="25">
        <v>55</v>
      </c>
      <c r="G17" s="15">
        <v>2014</v>
      </c>
    </row>
    <row r="18" spans="1:7" x14ac:dyDescent="0.25">
      <c r="A18" s="26" t="s">
        <v>25</v>
      </c>
      <c r="B18" s="27" t="s">
        <v>74</v>
      </c>
      <c r="C18" s="27" t="s">
        <v>53</v>
      </c>
      <c r="D18" s="27" t="s">
        <v>47</v>
      </c>
      <c r="E18" s="27" t="s">
        <v>5</v>
      </c>
      <c r="F18" s="28">
        <v>1</v>
      </c>
      <c r="G18" s="29">
        <v>2011</v>
      </c>
    </row>
    <row r="19" spans="1:7" x14ac:dyDescent="0.25">
      <c r="A19" s="23" t="s">
        <v>26</v>
      </c>
      <c r="B19" s="24" t="s">
        <v>27</v>
      </c>
      <c r="C19" s="24" t="s">
        <v>60</v>
      </c>
      <c r="D19" s="24" t="s">
        <v>49</v>
      </c>
      <c r="E19" s="24" t="s">
        <v>15</v>
      </c>
      <c r="F19" s="25">
        <v>4</v>
      </c>
      <c r="G19" s="15">
        <v>2013</v>
      </c>
    </row>
    <row r="20" spans="1:7" x14ac:dyDescent="0.25">
      <c r="A20" s="26" t="s">
        <v>28</v>
      </c>
      <c r="B20" s="27" t="s">
        <v>29</v>
      </c>
      <c r="C20" s="27" t="s">
        <v>62</v>
      </c>
      <c r="D20" s="27" t="s">
        <v>50</v>
      </c>
      <c r="E20" s="27" t="s">
        <v>15</v>
      </c>
      <c r="F20" s="28">
        <v>78</v>
      </c>
      <c r="G20" s="29">
        <v>2014</v>
      </c>
    </row>
    <row r="21" spans="1:7" x14ac:dyDescent="0.25">
      <c r="A21" s="23" t="s">
        <v>30</v>
      </c>
      <c r="B21" s="24" t="s">
        <v>31</v>
      </c>
      <c r="C21" s="24" t="s">
        <v>60</v>
      </c>
      <c r="D21" s="24" t="s">
        <v>49</v>
      </c>
      <c r="E21" s="24" t="s">
        <v>15</v>
      </c>
      <c r="F21" s="25">
        <v>233</v>
      </c>
      <c r="G21" s="15">
        <v>2013</v>
      </c>
    </row>
    <row r="22" spans="1:7" x14ac:dyDescent="0.25">
      <c r="A22" s="26" t="s">
        <v>32</v>
      </c>
      <c r="B22" s="27" t="s">
        <v>33</v>
      </c>
      <c r="C22" s="27" t="s">
        <v>57</v>
      </c>
      <c r="D22" s="27" t="s">
        <v>48</v>
      </c>
      <c r="E22" s="27" t="s">
        <v>15</v>
      </c>
      <c r="F22" s="28">
        <v>130</v>
      </c>
      <c r="G22" s="29">
        <v>2013</v>
      </c>
    </row>
    <row r="23" spans="1:7" x14ac:dyDescent="0.25">
      <c r="A23" s="23" t="s">
        <v>34</v>
      </c>
      <c r="B23" s="24" t="s">
        <v>35</v>
      </c>
      <c r="C23" s="24" t="s">
        <v>63</v>
      </c>
      <c r="D23" s="24" t="s">
        <v>50</v>
      </c>
      <c r="E23" s="24" t="s">
        <v>5</v>
      </c>
      <c r="F23" s="25">
        <v>920</v>
      </c>
      <c r="G23" s="15">
        <v>2011</v>
      </c>
    </row>
    <row r="24" spans="1:7" x14ac:dyDescent="0.25">
      <c r="A24" s="26" t="s">
        <v>36</v>
      </c>
      <c r="B24" s="27" t="s">
        <v>37</v>
      </c>
      <c r="C24" s="27" t="s">
        <v>63</v>
      </c>
      <c r="D24" s="27" t="s">
        <v>50</v>
      </c>
      <c r="E24" s="27" t="s">
        <v>5</v>
      </c>
      <c r="F24" s="28">
        <v>30</v>
      </c>
      <c r="G24" s="29">
        <v>2012</v>
      </c>
    </row>
    <row r="25" spans="1:7" x14ac:dyDescent="0.25">
      <c r="A25" s="23" t="s">
        <v>70</v>
      </c>
      <c r="B25" s="24" t="s">
        <v>69</v>
      </c>
      <c r="C25" s="24" t="s">
        <v>65</v>
      </c>
      <c r="D25" s="24" t="s">
        <v>50</v>
      </c>
      <c r="E25" s="24" t="s">
        <v>15</v>
      </c>
      <c r="F25" s="25">
        <v>56</v>
      </c>
      <c r="G25" s="15">
        <v>2011</v>
      </c>
    </row>
    <row r="26" spans="1:7" x14ac:dyDescent="0.25">
      <c r="A26" s="26" t="s">
        <v>38</v>
      </c>
      <c r="B26" s="27" t="s">
        <v>39</v>
      </c>
      <c r="C26" s="27" t="s">
        <v>64</v>
      </c>
      <c r="D26" s="27" t="s">
        <v>50</v>
      </c>
      <c r="E26" s="27" t="s">
        <v>15</v>
      </c>
      <c r="F26" s="28">
        <v>3</v>
      </c>
      <c r="G26" s="29">
        <v>2012</v>
      </c>
    </row>
    <row r="27" spans="1:7" x14ac:dyDescent="0.25">
      <c r="A27" s="23" t="s">
        <v>40</v>
      </c>
      <c r="B27" s="24" t="s">
        <v>68</v>
      </c>
      <c r="C27" s="24" t="s">
        <v>65</v>
      </c>
      <c r="D27" s="24" t="s">
        <v>50</v>
      </c>
      <c r="E27" s="24" t="s">
        <v>15</v>
      </c>
      <c r="F27" s="25">
        <v>2</v>
      </c>
      <c r="G27" s="15">
        <v>2010</v>
      </c>
    </row>
    <row r="28" spans="1:7" x14ac:dyDescent="0.25">
      <c r="A28" s="26" t="s">
        <v>41</v>
      </c>
      <c r="B28" s="27" t="s">
        <v>42</v>
      </c>
      <c r="C28" s="27" t="s">
        <v>65</v>
      </c>
      <c r="D28" s="27" t="s">
        <v>50</v>
      </c>
      <c r="E28" s="27" t="s">
        <v>15</v>
      </c>
      <c r="F28" s="28">
        <v>8</v>
      </c>
      <c r="G28" s="29">
        <v>2012</v>
      </c>
    </row>
    <row r="29" spans="1:7" x14ac:dyDescent="0.25">
      <c r="A29" s="23" t="s">
        <v>43</v>
      </c>
      <c r="B29" s="24" t="s">
        <v>71</v>
      </c>
      <c r="C29" s="24" t="s">
        <v>57</v>
      </c>
      <c r="D29" s="24" t="s">
        <v>48</v>
      </c>
      <c r="E29" s="24" t="s">
        <v>15</v>
      </c>
      <c r="F29" s="25">
        <v>91</v>
      </c>
      <c r="G29" s="15">
        <v>2012</v>
      </c>
    </row>
    <row r="30" spans="1:7" x14ac:dyDescent="0.25">
      <c r="A30" s="26" t="s">
        <v>44</v>
      </c>
      <c r="B30" s="27" t="s">
        <v>37</v>
      </c>
      <c r="C30" s="27" t="s">
        <v>61</v>
      </c>
      <c r="D30" s="27" t="s">
        <v>49</v>
      </c>
      <c r="E30" s="27" t="s">
        <v>5</v>
      </c>
      <c r="F30" s="28">
        <v>14</v>
      </c>
      <c r="G30" s="29">
        <v>2015</v>
      </c>
    </row>
    <row r="31" spans="1:7" x14ac:dyDescent="0.25">
      <c r="A31" s="23" t="s">
        <v>45</v>
      </c>
      <c r="B31" s="24" t="s">
        <v>46</v>
      </c>
      <c r="C31" s="24" t="s">
        <v>61</v>
      </c>
      <c r="D31" s="24" t="s">
        <v>49</v>
      </c>
      <c r="E31" s="24" t="s">
        <v>15</v>
      </c>
      <c r="F31" s="25">
        <v>700</v>
      </c>
      <c r="G31" s="15">
        <v>2010</v>
      </c>
    </row>
    <row r="32" spans="1:7" x14ac:dyDescent="0.25">
      <c r="A32" s="2"/>
      <c r="B32" s="2"/>
      <c r="C32" s="5"/>
      <c r="D32" s="5"/>
      <c r="E32" s="2"/>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row r="44" spans="6:6" x14ac:dyDescent="0.25">
      <c r="F44" s="3"/>
    </row>
    <row r="45" spans="6:6" x14ac:dyDescent="0.25">
      <c r="F45" s="3"/>
    </row>
    <row r="46" spans="6:6" x14ac:dyDescent="0.25">
      <c r="F46" s="3"/>
    </row>
    <row r="47" spans="6:6" x14ac:dyDescent="0.25">
      <c r="F47" s="3"/>
    </row>
  </sheetData>
  <dataValidations count="3">
    <dataValidation type="list" allowBlank="1" showInputMessage="1" showErrorMessage="1" sqref="D49:D50">
      <formula1>"länderliste"</formula1>
    </dataValidation>
    <dataValidation type="list" allowBlank="1" showInputMessage="1" showErrorMessage="1" sqref="E32:E39">
      <formula1>"Rot,Weiß"</formula1>
    </dataValidation>
    <dataValidation type="list" allowBlank="1" showInputMessage="1" showErrorMessage="1" sqref="D32:D48">
      <formula1>#REF!</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L19" sqref="L19"/>
    </sheetView>
  </sheetViews>
  <sheetFormatPr baseColWidth="10" defaultRowHeight="15" x14ac:dyDescent="0.25"/>
  <cols>
    <col min="1" max="1" width="11.42578125" style="1" customWidth="1"/>
    <col min="2" max="2" width="36.85546875" style="1" customWidth="1"/>
    <col min="3" max="3" width="14.85546875" style="1" customWidth="1"/>
    <col min="4" max="4" width="13.8554687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x14ac:dyDescent="0.25">
      <c r="A1" s="16" t="s">
        <v>0</v>
      </c>
      <c r="B1" s="17" t="s">
        <v>1</v>
      </c>
      <c r="C1" s="17" t="s">
        <v>51</v>
      </c>
      <c r="D1" s="17" t="s">
        <v>2</v>
      </c>
      <c r="E1" s="17" t="s">
        <v>76</v>
      </c>
      <c r="F1" s="18" t="s">
        <v>76</v>
      </c>
    </row>
    <row r="2" spans="1:7" x14ac:dyDescent="0.25">
      <c r="D2" s="1" t="s">
        <v>47</v>
      </c>
      <c r="E2" s="1" t="s">
        <v>78</v>
      </c>
      <c r="F2" s="1" t="s">
        <v>147</v>
      </c>
    </row>
    <row r="3" spans="1:7" customFormat="1" ht="12.75" x14ac:dyDescent="0.2"/>
    <row r="4" spans="1:7" customFormat="1" ht="12.75" x14ac:dyDescent="0.2"/>
    <row r="5" spans="1:7" ht="16.5" customHeight="1" thickBot="1" x14ac:dyDescent="0.3">
      <c r="A5" s="16" t="s">
        <v>0</v>
      </c>
      <c r="B5" s="17" t="s">
        <v>1</v>
      </c>
      <c r="C5" s="17" t="s">
        <v>51</v>
      </c>
      <c r="D5" s="17" t="s">
        <v>2</v>
      </c>
      <c r="E5" s="17" t="s">
        <v>3</v>
      </c>
      <c r="F5" s="18" t="s">
        <v>66</v>
      </c>
      <c r="G5" s="17" t="s">
        <v>76</v>
      </c>
    </row>
    <row r="6" spans="1:7" ht="15.75" thickTop="1" x14ac:dyDescent="0.25">
      <c r="A6" s="19" t="s">
        <v>4</v>
      </c>
      <c r="B6" s="20" t="s">
        <v>72</v>
      </c>
      <c r="C6" s="20" t="s">
        <v>53</v>
      </c>
      <c r="D6" s="20" t="s">
        <v>47</v>
      </c>
      <c r="E6" s="20" t="s">
        <v>5</v>
      </c>
      <c r="F6" s="21">
        <v>120</v>
      </c>
      <c r="G6" s="22">
        <v>2013</v>
      </c>
    </row>
    <row r="7" spans="1:7" x14ac:dyDescent="0.25">
      <c r="A7" s="23" t="s">
        <v>6</v>
      </c>
      <c r="B7" s="24" t="s">
        <v>73</v>
      </c>
      <c r="C7" s="24" t="s">
        <v>52</v>
      </c>
      <c r="D7" s="24" t="s">
        <v>47</v>
      </c>
      <c r="E7" s="24" t="s">
        <v>5</v>
      </c>
      <c r="F7" s="25">
        <v>1800</v>
      </c>
      <c r="G7" s="15">
        <v>2010</v>
      </c>
    </row>
    <row r="8" spans="1:7" x14ac:dyDescent="0.25">
      <c r="A8" s="26" t="s">
        <v>67</v>
      </c>
      <c r="B8" s="27" t="s">
        <v>56</v>
      </c>
      <c r="C8" s="27" t="s">
        <v>55</v>
      </c>
      <c r="D8" s="27" t="s">
        <v>47</v>
      </c>
      <c r="E8" s="27" t="s">
        <v>5</v>
      </c>
      <c r="F8" s="28">
        <v>34</v>
      </c>
      <c r="G8" s="29">
        <v>2012</v>
      </c>
    </row>
    <row r="9" spans="1:7" x14ac:dyDescent="0.25">
      <c r="A9" s="23" t="s">
        <v>7</v>
      </c>
      <c r="B9" s="24" t="s">
        <v>8</v>
      </c>
      <c r="C9" s="24" t="s">
        <v>58</v>
      </c>
      <c r="D9" s="24" t="s">
        <v>48</v>
      </c>
      <c r="E9" s="24" t="s">
        <v>5</v>
      </c>
      <c r="F9" s="25">
        <v>833</v>
      </c>
      <c r="G9" s="15">
        <v>2013</v>
      </c>
    </row>
    <row r="10" spans="1:7" x14ac:dyDescent="0.25">
      <c r="A10" s="26" t="s">
        <v>9</v>
      </c>
      <c r="B10" s="27" t="s">
        <v>10</v>
      </c>
      <c r="C10" s="27" t="s">
        <v>58</v>
      </c>
      <c r="D10" s="27" t="s">
        <v>48</v>
      </c>
      <c r="E10" s="27" t="s">
        <v>5</v>
      </c>
      <c r="F10" s="28">
        <v>2</v>
      </c>
      <c r="G10" s="29">
        <v>2014</v>
      </c>
    </row>
    <row r="11" spans="1:7" x14ac:dyDescent="0.25">
      <c r="A11" s="23" t="s">
        <v>11</v>
      </c>
      <c r="B11" s="24" t="s">
        <v>12</v>
      </c>
      <c r="C11" s="24" t="s">
        <v>58</v>
      </c>
      <c r="D11" s="24" t="s">
        <v>48</v>
      </c>
      <c r="E11" s="24" t="s">
        <v>5</v>
      </c>
      <c r="F11" s="25">
        <v>15</v>
      </c>
      <c r="G11" s="15">
        <v>2015</v>
      </c>
    </row>
    <row r="12" spans="1:7" x14ac:dyDescent="0.25">
      <c r="A12" s="26" t="s">
        <v>13</v>
      </c>
      <c r="B12" s="27" t="s">
        <v>14</v>
      </c>
      <c r="C12" s="27" t="s">
        <v>57</v>
      </c>
      <c r="D12" s="27" t="s">
        <v>48</v>
      </c>
      <c r="E12" s="27" t="s">
        <v>15</v>
      </c>
      <c r="F12" s="28">
        <v>300</v>
      </c>
      <c r="G12" s="29">
        <v>2015</v>
      </c>
    </row>
    <row r="13" spans="1:7" x14ac:dyDescent="0.25">
      <c r="A13" s="23" t="s">
        <v>16</v>
      </c>
      <c r="B13" s="24" t="s">
        <v>54</v>
      </c>
      <c r="C13" s="24" t="s">
        <v>53</v>
      </c>
      <c r="D13" s="24" t="s">
        <v>47</v>
      </c>
      <c r="E13" s="24" t="s">
        <v>5</v>
      </c>
      <c r="F13" s="25">
        <v>156</v>
      </c>
      <c r="G13" s="15">
        <v>2013</v>
      </c>
    </row>
    <row r="14" spans="1:7" x14ac:dyDescent="0.25">
      <c r="A14" s="26" t="s">
        <v>17</v>
      </c>
      <c r="B14" s="27" t="s">
        <v>18</v>
      </c>
      <c r="C14" s="27" t="s">
        <v>52</v>
      </c>
      <c r="D14" s="27" t="s">
        <v>47</v>
      </c>
      <c r="E14" s="27" t="s">
        <v>5</v>
      </c>
      <c r="F14" s="28">
        <v>44</v>
      </c>
      <c r="G14" s="29">
        <v>2010</v>
      </c>
    </row>
    <row r="15" spans="1:7" x14ac:dyDescent="0.25">
      <c r="A15" s="23" t="s">
        <v>19</v>
      </c>
      <c r="B15" s="24" t="s">
        <v>20</v>
      </c>
      <c r="C15" s="24" t="s">
        <v>57</v>
      </c>
      <c r="D15" s="24" t="s">
        <v>48</v>
      </c>
      <c r="E15" s="24" t="s">
        <v>5</v>
      </c>
      <c r="F15" s="25">
        <v>3600</v>
      </c>
      <c r="G15" s="15">
        <v>2014</v>
      </c>
    </row>
    <row r="16" spans="1:7" x14ac:dyDescent="0.25">
      <c r="A16" s="26" t="s">
        <v>21</v>
      </c>
      <c r="B16" s="27" t="s">
        <v>22</v>
      </c>
      <c r="C16" s="27" t="s">
        <v>59</v>
      </c>
      <c r="D16" s="27" t="s">
        <v>48</v>
      </c>
      <c r="E16" s="27" t="s">
        <v>15</v>
      </c>
      <c r="F16" s="28">
        <v>1250</v>
      </c>
      <c r="G16" s="29">
        <v>2015</v>
      </c>
    </row>
    <row r="17" spans="1:7" x14ac:dyDescent="0.25">
      <c r="A17" s="23" t="s">
        <v>23</v>
      </c>
      <c r="B17" s="24" t="s">
        <v>24</v>
      </c>
      <c r="C17" s="24" t="s">
        <v>55</v>
      </c>
      <c r="D17" s="24" t="s">
        <v>47</v>
      </c>
      <c r="E17" s="24" t="s">
        <v>5</v>
      </c>
      <c r="F17" s="25">
        <v>55</v>
      </c>
      <c r="G17" s="15">
        <v>2014</v>
      </c>
    </row>
    <row r="18" spans="1:7" x14ac:dyDescent="0.25">
      <c r="A18" s="26" t="s">
        <v>25</v>
      </c>
      <c r="B18" s="27" t="s">
        <v>74</v>
      </c>
      <c r="C18" s="27" t="s">
        <v>53</v>
      </c>
      <c r="D18" s="27" t="s">
        <v>47</v>
      </c>
      <c r="E18" s="27" t="s">
        <v>5</v>
      </c>
      <c r="F18" s="28">
        <v>1</v>
      </c>
      <c r="G18" s="29">
        <v>2011</v>
      </c>
    </row>
    <row r="19" spans="1:7" x14ac:dyDescent="0.25">
      <c r="A19" s="23" t="s">
        <v>26</v>
      </c>
      <c r="B19" s="24" t="s">
        <v>27</v>
      </c>
      <c r="C19" s="24" t="s">
        <v>60</v>
      </c>
      <c r="D19" s="24" t="s">
        <v>49</v>
      </c>
      <c r="E19" s="24" t="s">
        <v>15</v>
      </c>
      <c r="F19" s="25">
        <v>4</v>
      </c>
      <c r="G19" s="15">
        <v>2013</v>
      </c>
    </row>
    <row r="20" spans="1:7" x14ac:dyDescent="0.25">
      <c r="A20" s="26" t="s">
        <v>28</v>
      </c>
      <c r="B20" s="27" t="s">
        <v>29</v>
      </c>
      <c r="C20" s="27" t="s">
        <v>62</v>
      </c>
      <c r="D20" s="27" t="s">
        <v>50</v>
      </c>
      <c r="E20" s="27" t="s">
        <v>15</v>
      </c>
      <c r="F20" s="28">
        <v>78</v>
      </c>
      <c r="G20" s="29">
        <v>2014</v>
      </c>
    </row>
    <row r="21" spans="1:7" x14ac:dyDescent="0.25">
      <c r="A21" s="23" t="s">
        <v>30</v>
      </c>
      <c r="B21" s="24" t="s">
        <v>31</v>
      </c>
      <c r="C21" s="24" t="s">
        <v>60</v>
      </c>
      <c r="D21" s="24" t="s">
        <v>49</v>
      </c>
      <c r="E21" s="24" t="s">
        <v>15</v>
      </c>
      <c r="F21" s="25">
        <v>233</v>
      </c>
      <c r="G21" s="15">
        <v>2013</v>
      </c>
    </row>
    <row r="22" spans="1:7" x14ac:dyDescent="0.25">
      <c r="A22" s="26" t="s">
        <v>32</v>
      </c>
      <c r="B22" s="27" t="s">
        <v>33</v>
      </c>
      <c r="C22" s="27" t="s">
        <v>57</v>
      </c>
      <c r="D22" s="27" t="s">
        <v>48</v>
      </c>
      <c r="E22" s="27" t="s">
        <v>15</v>
      </c>
      <c r="F22" s="28">
        <v>130</v>
      </c>
      <c r="G22" s="29">
        <v>2013</v>
      </c>
    </row>
    <row r="23" spans="1:7" x14ac:dyDescent="0.25">
      <c r="A23" s="23" t="s">
        <v>34</v>
      </c>
      <c r="B23" s="24" t="s">
        <v>35</v>
      </c>
      <c r="C23" s="24" t="s">
        <v>63</v>
      </c>
      <c r="D23" s="24" t="s">
        <v>50</v>
      </c>
      <c r="E23" s="24" t="s">
        <v>5</v>
      </c>
      <c r="F23" s="25">
        <v>920</v>
      </c>
      <c r="G23" s="15">
        <v>2011</v>
      </c>
    </row>
    <row r="24" spans="1:7" x14ac:dyDescent="0.25">
      <c r="A24" s="26" t="s">
        <v>36</v>
      </c>
      <c r="B24" s="27" t="s">
        <v>37</v>
      </c>
      <c r="C24" s="27" t="s">
        <v>63</v>
      </c>
      <c r="D24" s="27" t="s">
        <v>50</v>
      </c>
      <c r="E24" s="27" t="s">
        <v>5</v>
      </c>
      <c r="F24" s="28">
        <v>30</v>
      </c>
      <c r="G24" s="29">
        <v>2012</v>
      </c>
    </row>
    <row r="25" spans="1:7" x14ac:dyDescent="0.25">
      <c r="A25" s="23" t="s">
        <v>70</v>
      </c>
      <c r="B25" s="24" t="s">
        <v>69</v>
      </c>
      <c r="C25" s="24" t="s">
        <v>65</v>
      </c>
      <c r="D25" s="24" t="s">
        <v>50</v>
      </c>
      <c r="E25" s="24" t="s">
        <v>15</v>
      </c>
      <c r="F25" s="25">
        <v>56</v>
      </c>
      <c r="G25" s="15">
        <v>2011</v>
      </c>
    </row>
    <row r="26" spans="1:7" x14ac:dyDescent="0.25">
      <c r="A26" s="26" t="s">
        <v>38</v>
      </c>
      <c r="B26" s="27" t="s">
        <v>39</v>
      </c>
      <c r="C26" s="27" t="s">
        <v>64</v>
      </c>
      <c r="D26" s="27" t="s">
        <v>50</v>
      </c>
      <c r="E26" s="27" t="s">
        <v>15</v>
      </c>
      <c r="F26" s="28">
        <v>3</v>
      </c>
      <c r="G26" s="29">
        <v>2012</v>
      </c>
    </row>
    <row r="27" spans="1:7" x14ac:dyDescent="0.25">
      <c r="A27" s="23" t="s">
        <v>40</v>
      </c>
      <c r="B27" s="24" t="s">
        <v>68</v>
      </c>
      <c r="C27" s="24" t="s">
        <v>65</v>
      </c>
      <c r="D27" s="24" t="s">
        <v>50</v>
      </c>
      <c r="E27" s="24" t="s">
        <v>15</v>
      </c>
      <c r="F27" s="25">
        <v>2</v>
      </c>
      <c r="G27" s="15">
        <v>2010</v>
      </c>
    </row>
    <row r="28" spans="1:7" x14ac:dyDescent="0.25">
      <c r="A28" s="26" t="s">
        <v>41</v>
      </c>
      <c r="B28" s="27" t="s">
        <v>42</v>
      </c>
      <c r="C28" s="27" t="s">
        <v>65</v>
      </c>
      <c r="D28" s="27" t="s">
        <v>50</v>
      </c>
      <c r="E28" s="27" t="s">
        <v>15</v>
      </c>
      <c r="F28" s="28">
        <v>8</v>
      </c>
      <c r="G28" s="29">
        <v>2012</v>
      </c>
    </row>
    <row r="29" spans="1:7" x14ac:dyDescent="0.25">
      <c r="A29" s="23" t="s">
        <v>43</v>
      </c>
      <c r="B29" s="24" t="s">
        <v>71</v>
      </c>
      <c r="C29" s="24" t="s">
        <v>57</v>
      </c>
      <c r="D29" s="24" t="s">
        <v>48</v>
      </c>
      <c r="E29" s="24" t="s">
        <v>15</v>
      </c>
      <c r="F29" s="25">
        <v>91</v>
      </c>
      <c r="G29" s="15">
        <v>2012</v>
      </c>
    </row>
    <row r="30" spans="1:7" x14ac:dyDescent="0.25">
      <c r="A30" s="26" t="s">
        <v>44</v>
      </c>
      <c r="B30" s="27" t="s">
        <v>37</v>
      </c>
      <c r="C30" s="27" t="s">
        <v>61</v>
      </c>
      <c r="D30" s="27" t="s">
        <v>49</v>
      </c>
      <c r="E30" s="27" t="s">
        <v>5</v>
      </c>
      <c r="F30" s="28">
        <v>14</v>
      </c>
      <c r="G30" s="29">
        <v>2015</v>
      </c>
    </row>
    <row r="31" spans="1:7" x14ac:dyDescent="0.25">
      <c r="A31" s="23" t="s">
        <v>45</v>
      </c>
      <c r="B31" s="24" t="s">
        <v>46</v>
      </c>
      <c r="C31" s="24" t="s">
        <v>61</v>
      </c>
      <c r="D31" s="24" t="s">
        <v>49</v>
      </c>
      <c r="E31" s="24" t="s">
        <v>15</v>
      </c>
      <c r="F31" s="25">
        <v>700</v>
      </c>
      <c r="G31" s="15">
        <v>2010</v>
      </c>
    </row>
    <row r="32" spans="1:7" x14ac:dyDescent="0.25">
      <c r="A32" s="2"/>
      <c r="B32" s="2"/>
      <c r="C32" s="5"/>
      <c r="D32" s="5"/>
      <c r="E32" s="2"/>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row r="44" spans="6:6" x14ac:dyDescent="0.25">
      <c r="F44" s="3"/>
    </row>
    <row r="45" spans="6:6" x14ac:dyDescent="0.25">
      <c r="F45" s="3"/>
    </row>
    <row r="46" spans="6:6" x14ac:dyDescent="0.25">
      <c r="F46" s="3"/>
    </row>
    <row r="47" spans="6:6" x14ac:dyDescent="0.25">
      <c r="F47" s="3"/>
    </row>
  </sheetData>
  <dataValidations count="3">
    <dataValidation type="list" allowBlank="1" showInputMessage="1" showErrorMessage="1" sqref="D32:D48">
      <formula1>#REF!</formula1>
    </dataValidation>
    <dataValidation type="list" allowBlank="1" showInputMessage="1" showErrorMessage="1" sqref="E32:E39">
      <formula1>"Rot,Weiß"</formula1>
    </dataValidation>
    <dataValidation type="list" allowBlank="1" showInputMessage="1" showErrorMessage="1" sqref="D49:D50">
      <formula1>"länderliste"</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D8" sqref="D8"/>
    </sheetView>
  </sheetViews>
  <sheetFormatPr baseColWidth="10" defaultRowHeight="15" x14ac:dyDescent="0.25"/>
  <cols>
    <col min="1" max="1" width="11.42578125" style="1" customWidth="1"/>
    <col min="2" max="2" width="36.85546875" style="1" customWidth="1"/>
    <col min="3" max="3" width="14.85546875" style="1" customWidth="1"/>
    <col min="4" max="4" width="13.8554687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x14ac:dyDescent="0.25">
      <c r="A1" s="16" t="s">
        <v>0</v>
      </c>
      <c r="B1" s="17" t="s">
        <v>1</v>
      </c>
      <c r="C1" s="17" t="s">
        <v>51</v>
      </c>
      <c r="D1" s="17" t="s">
        <v>2</v>
      </c>
      <c r="E1" s="17" t="s">
        <v>76</v>
      </c>
      <c r="F1" s="18" t="s">
        <v>76</v>
      </c>
    </row>
    <row r="2" spans="1:7" x14ac:dyDescent="0.25">
      <c r="D2" s="1" t="s">
        <v>148</v>
      </c>
      <c r="E2" s="1" t="s">
        <v>78</v>
      </c>
      <c r="F2" s="1" t="s">
        <v>149</v>
      </c>
    </row>
    <row r="3" spans="1:7" customFormat="1" x14ac:dyDescent="0.25">
      <c r="D3" s="1" t="s">
        <v>50</v>
      </c>
      <c r="E3" s="1" t="s">
        <v>78</v>
      </c>
      <c r="F3" s="1" t="s">
        <v>149</v>
      </c>
    </row>
    <row r="4" spans="1:7" customFormat="1" ht="12.75" x14ac:dyDescent="0.2"/>
    <row r="5" spans="1:7" ht="16.5" customHeight="1" thickBot="1" x14ac:dyDescent="0.3">
      <c r="A5" s="16" t="s">
        <v>0</v>
      </c>
      <c r="B5" s="17" t="s">
        <v>1</v>
      </c>
      <c r="C5" s="17" t="s">
        <v>51</v>
      </c>
      <c r="D5" s="17" t="s">
        <v>2</v>
      </c>
      <c r="E5" s="17" t="s">
        <v>3</v>
      </c>
      <c r="F5" s="18" t="s">
        <v>66</v>
      </c>
      <c r="G5" s="17" t="s">
        <v>76</v>
      </c>
    </row>
    <row r="6" spans="1:7" ht="15.75" thickTop="1" x14ac:dyDescent="0.25">
      <c r="A6" s="19" t="s">
        <v>4</v>
      </c>
      <c r="B6" s="20" t="s">
        <v>72</v>
      </c>
      <c r="C6" s="20" t="s">
        <v>53</v>
      </c>
      <c r="D6" s="20" t="s">
        <v>47</v>
      </c>
      <c r="E6" s="20" t="s">
        <v>5</v>
      </c>
      <c r="F6" s="21">
        <v>120</v>
      </c>
      <c r="G6" s="22">
        <v>2013</v>
      </c>
    </row>
    <row r="7" spans="1:7" x14ac:dyDescent="0.25">
      <c r="A7" s="23" t="s">
        <v>6</v>
      </c>
      <c r="B7" s="24" t="s">
        <v>73</v>
      </c>
      <c r="C7" s="24" t="s">
        <v>52</v>
      </c>
      <c r="D7" s="24" t="s">
        <v>47</v>
      </c>
      <c r="E7" s="24" t="s">
        <v>5</v>
      </c>
      <c r="F7" s="25">
        <v>1800</v>
      </c>
      <c r="G7" s="15">
        <v>2010</v>
      </c>
    </row>
    <row r="8" spans="1:7" x14ac:dyDescent="0.25">
      <c r="A8" s="26" t="s">
        <v>67</v>
      </c>
      <c r="B8" s="27" t="s">
        <v>56</v>
      </c>
      <c r="C8" s="27" t="s">
        <v>55</v>
      </c>
      <c r="D8" s="27" t="s">
        <v>47</v>
      </c>
      <c r="E8" s="27" t="s">
        <v>5</v>
      </c>
      <c r="F8" s="28">
        <v>34</v>
      </c>
      <c r="G8" s="29">
        <v>2012</v>
      </c>
    </row>
    <row r="9" spans="1:7" x14ac:dyDescent="0.25">
      <c r="A9" s="23" t="s">
        <v>7</v>
      </c>
      <c r="B9" s="24" t="s">
        <v>8</v>
      </c>
      <c r="C9" s="24" t="s">
        <v>58</v>
      </c>
      <c r="D9" s="24" t="s">
        <v>48</v>
      </c>
      <c r="E9" s="24" t="s">
        <v>5</v>
      </c>
      <c r="F9" s="25">
        <v>833</v>
      </c>
      <c r="G9" s="15">
        <v>2013</v>
      </c>
    </row>
    <row r="10" spans="1:7" x14ac:dyDescent="0.25">
      <c r="A10" s="26" t="s">
        <v>9</v>
      </c>
      <c r="B10" s="27" t="s">
        <v>10</v>
      </c>
      <c r="C10" s="27" t="s">
        <v>58</v>
      </c>
      <c r="D10" s="27" t="s">
        <v>48</v>
      </c>
      <c r="E10" s="27" t="s">
        <v>5</v>
      </c>
      <c r="F10" s="28">
        <v>2</v>
      </c>
      <c r="G10" s="29">
        <v>2014</v>
      </c>
    </row>
    <row r="11" spans="1:7" x14ac:dyDescent="0.25">
      <c r="A11" s="23" t="s">
        <v>11</v>
      </c>
      <c r="B11" s="24" t="s">
        <v>12</v>
      </c>
      <c r="C11" s="24" t="s">
        <v>58</v>
      </c>
      <c r="D11" s="24" t="s">
        <v>48</v>
      </c>
      <c r="E11" s="24" t="s">
        <v>5</v>
      </c>
      <c r="F11" s="25">
        <v>15</v>
      </c>
      <c r="G11" s="15">
        <v>2015</v>
      </c>
    </row>
    <row r="12" spans="1:7" x14ac:dyDescent="0.25">
      <c r="A12" s="26" t="s">
        <v>13</v>
      </c>
      <c r="B12" s="27" t="s">
        <v>14</v>
      </c>
      <c r="C12" s="27" t="s">
        <v>57</v>
      </c>
      <c r="D12" s="27" t="s">
        <v>48</v>
      </c>
      <c r="E12" s="27" t="s">
        <v>15</v>
      </c>
      <c r="F12" s="28">
        <v>300</v>
      </c>
      <c r="G12" s="29">
        <v>2015</v>
      </c>
    </row>
    <row r="13" spans="1:7" x14ac:dyDescent="0.25">
      <c r="A13" s="23" t="s">
        <v>16</v>
      </c>
      <c r="B13" s="24" t="s">
        <v>54</v>
      </c>
      <c r="C13" s="24" t="s">
        <v>53</v>
      </c>
      <c r="D13" s="24" t="s">
        <v>47</v>
      </c>
      <c r="E13" s="24" t="s">
        <v>5</v>
      </c>
      <c r="F13" s="25">
        <v>156</v>
      </c>
      <c r="G13" s="15">
        <v>2013</v>
      </c>
    </row>
    <row r="14" spans="1:7" x14ac:dyDescent="0.25">
      <c r="A14" s="26" t="s">
        <v>17</v>
      </c>
      <c r="B14" s="27" t="s">
        <v>18</v>
      </c>
      <c r="C14" s="27" t="s">
        <v>52</v>
      </c>
      <c r="D14" s="27" t="s">
        <v>47</v>
      </c>
      <c r="E14" s="27" t="s">
        <v>5</v>
      </c>
      <c r="F14" s="28">
        <v>44</v>
      </c>
      <c r="G14" s="29">
        <v>2010</v>
      </c>
    </row>
    <row r="15" spans="1:7" x14ac:dyDescent="0.25">
      <c r="A15" s="23" t="s">
        <v>19</v>
      </c>
      <c r="B15" s="24" t="s">
        <v>20</v>
      </c>
      <c r="C15" s="24" t="s">
        <v>57</v>
      </c>
      <c r="D15" s="24" t="s">
        <v>48</v>
      </c>
      <c r="E15" s="24" t="s">
        <v>5</v>
      </c>
      <c r="F15" s="25">
        <v>3600</v>
      </c>
      <c r="G15" s="15">
        <v>2014</v>
      </c>
    </row>
    <row r="16" spans="1:7" x14ac:dyDescent="0.25">
      <c r="A16" s="26" t="s">
        <v>21</v>
      </c>
      <c r="B16" s="27" t="s">
        <v>22</v>
      </c>
      <c r="C16" s="27" t="s">
        <v>59</v>
      </c>
      <c r="D16" s="27" t="s">
        <v>48</v>
      </c>
      <c r="E16" s="27" t="s">
        <v>15</v>
      </c>
      <c r="F16" s="28">
        <v>1250</v>
      </c>
      <c r="G16" s="29">
        <v>2015</v>
      </c>
    </row>
    <row r="17" spans="1:7" x14ac:dyDescent="0.25">
      <c r="A17" s="23" t="s">
        <v>23</v>
      </c>
      <c r="B17" s="24" t="s">
        <v>24</v>
      </c>
      <c r="C17" s="24" t="s">
        <v>55</v>
      </c>
      <c r="D17" s="24" t="s">
        <v>47</v>
      </c>
      <c r="E17" s="24" t="s">
        <v>5</v>
      </c>
      <c r="F17" s="25">
        <v>55</v>
      </c>
      <c r="G17" s="15">
        <v>2014</v>
      </c>
    </row>
    <row r="18" spans="1:7" x14ac:dyDescent="0.25">
      <c r="A18" s="26" t="s">
        <v>25</v>
      </c>
      <c r="B18" s="27" t="s">
        <v>74</v>
      </c>
      <c r="C18" s="27" t="s">
        <v>53</v>
      </c>
      <c r="D18" s="27" t="s">
        <v>47</v>
      </c>
      <c r="E18" s="27" t="s">
        <v>5</v>
      </c>
      <c r="F18" s="28">
        <v>1</v>
      </c>
      <c r="G18" s="29">
        <v>2011</v>
      </c>
    </row>
    <row r="19" spans="1:7" x14ac:dyDescent="0.25">
      <c r="A19" s="23" t="s">
        <v>26</v>
      </c>
      <c r="B19" s="24" t="s">
        <v>27</v>
      </c>
      <c r="C19" s="24" t="s">
        <v>60</v>
      </c>
      <c r="D19" s="24" t="s">
        <v>49</v>
      </c>
      <c r="E19" s="24" t="s">
        <v>15</v>
      </c>
      <c r="F19" s="25">
        <v>4</v>
      </c>
      <c r="G19" s="15">
        <v>2013</v>
      </c>
    </row>
    <row r="20" spans="1:7" x14ac:dyDescent="0.25">
      <c r="A20" s="26" t="s">
        <v>28</v>
      </c>
      <c r="B20" s="27" t="s">
        <v>29</v>
      </c>
      <c r="C20" s="27" t="s">
        <v>62</v>
      </c>
      <c r="D20" s="27" t="s">
        <v>50</v>
      </c>
      <c r="E20" s="27" t="s">
        <v>15</v>
      </c>
      <c r="F20" s="28">
        <v>78</v>
      </c>
      <c r="G20" s="29">
        <v>2014</v>
      </c>
    </row>
    <row r="21" spans="1:7" x14ac:dyDescent="0.25">
      <c r="A21" s="23" t="s">
        <v>30</v>
      </c>
      <c r="B21" s="24" t="s">
        <v>31</v>
      </c>
      <c r="C21" s="24" t="s">
        <v>60</v>
      </c>
      <c r="D21" s="24" t="s">
        <v>49</v>
      </c>
      <c r="E21" s="24" t="s">
        <v>15</v>
      </c>
      <c r="F21" s="25">
        <v>233</v>
      </c>
      <c r="G21" s="15">
        <v>2013</v>
      </c>
    </row>
    <row r="22" spans="1:7" x14ac:dyDescent="0.25">
      <c r="A22" s="26" t="s">
        <v>32</v>
      </c>
      <c r="B22" s="27" t="s">
        <v>33</v>
      </c>
      <c r="C22" s="27" t="s">
        <v>57</v>
      </c>
      <c r="D22" s="27" t="s">
        <v>48</v>
      </c>
      <c r="E22" s="27" t="s">
        <v>15</v>
      </c>
      <c r="F22" s="28">
        <v>130</v>
      </c>
      <c r="G22" s="29">
        <v>2013</v>
      </c>
    </row>
    <row r="23" spans="1:7" x14ac:dyDescent="0.25">
      <c r="A23" s="23" t="s">
        <v>34</v>
      </c>
      <c r="B23" s="24" t="s">
        <v>35</v>
      </c>
      <c r="C23" s="24" t="s">
        <v>63</v>
      </c>
      <c r="D23" s="24" t="s">
        <v>50</v>
      </c>
      <c r="E23" s="24" t="s">
        <v>5</v>
      </c>
      <c r="F23" s="25">
        <v>920</v>
      </c>
      <c r="G23" s="15">
        <v>2011</v>
      </c>
    </row>
    <row r="24" spans="1:7" x14ac:dyDescent="0.25">
      <c r="A24" s="26" t="s">
        <v>36</v>
      </c>
      <c r="B24" s="27" t="s">
        <v>37</v>
      </c>
      <c r="C24" s="27" t="s">
        <v>63</v>
      </c>
      <c r="D24" s="27" t="s">
        <v>50</v>
      </c>
      <c r="E24" s="27" t="s">
        <v>5</v>
      </c>
      <c r="F24" s="28">
        <v>30</v>
      </c>
      <c r="G24" s="29">
        <v>2012</v>
      </c>
    </row>
    <row r="25" spans="1:7" x14ac:dyDescent="0.25">
      <c r="A25" s="23" t="s">
        <v>70</v>
      </c>
      <c r="B25" s="24" t="s">
        <v>69</v>
      </c>
      <c r="C25" s="24" t="s">
        <v>65</v>
      </c>
      <c r="D25" s="24" t="s">
        <v>50</v>
      </c>
      <c r="E25" s="24" t="s">
        <v>15</v>
      </c>
      <c r="F25" s="25">
        <v>56</v>
      </c>
      <c r="G25" s="15">
        <v>2011</v>
      </c>
    </row>
    <row r="26" spans="1:7" x14ac:dyDescent="0.25">
      <c r="A26" s="26" t="s">
        <v>38</v>
      </c>
      <c r="B26" s="27" t="s">
        <v>39</v>
      </c>
      <c r="C26" s="27" t="s">
        <v>64</v>
      </c>
      <c r="D26" s="27" t="s">
        <v>50</v>
      </c>
      <c r="E26" s="27" t="s">
        <v>15</v>
      </c>
      <c r="F26" s="28">
        <v>3</v>
      </c>
      <c r="G26" s="29">
        <v>2012</v>
      </c>
    </row>
    <row r="27" spans="1:7" x14ac:dyDescent="0.25">
      <c r="A27" s="23" t="s">
        <v>40</v>
      </c>
      <c r="B27" s="24" t="s">
        <v>68</v>
      </c>
      <c r="C27" s="24" t="s">
        <v>65</v>
      </c>
      <c r="D27" s="24" t="s">
        <v>50</v>
      </c>
      <c r="E27" s="24" t="s">
        <v>15</v>
      </c>
      <c r="F27" s="25">
        <v>2</v>
      </c>
      <c r="G27" s="15">
        <v>2010</v>
      </c>
    </row>
    <row r="28" spans="1:7" x14ac:dyDescent="0.25">
      <c r="A28" s="26" t="s">
        <v>41</v>
      </c>
      <c r="B28" s="27" t="s">
        <v>42</v>
      </c>
      <c r="C28" s="27" t="s">
        <v>65</v>
      </c>
      <c r="D28" s="27" t="s">
        <v>50</v>
      </c>
      <c r="E28" s="27" t="s">
        <v>15</v>
      </c>
      <c r="F28" s="28">
        <v>8</v>
      </c>
      <c r="G28" s="29">
        <v>2012</v>
      </c>
    </row>
    <row r="29" spans="1:7" x14ac:dyDescent="0.25">
      <c r="A29" s="23" t="s">
        <v>43</v>
      </c>
      <c r="B29" s="24" t="s">
        <v>71</v>
      </c>
      <c r="C29" s="24" t="s">
        <v>57</v>
      </c>
      <c r="D29" s="24" t="s">
        <v>48</v>
      </c>
      <c r="E29" s="24" t="s">
        <v>15</v>
      </c>
      <c r="F29" s="25">
        <v>91</v>
      </c>
      <c r="G29" s="15">
        <v>2012</v>
      </c>
    </row>
    <row r="30" spans="1:7" x14ac:dyDescent="0.25">
      <c r="A30" s="26" t="s">
        <v>44</v>
      </c>
      <c r="B30" s="27" t="s">
        <v>37</v>
      </c>
      <c r="C30" s="27" t="s">
        <v>61</v>
      </c>
      <c r="D30" s="27" t="s">
        <v>49</v>
      </c>
      <c r="E30" s="27" t="s">
        <v>5</v>
      </c>
      <c r="F30" s="28">
        <v>14</v>
      </c>
      <c r="G30" s="29">
        <v>2015</v>
      </c>
    </row>
    <row r="31" spans="1:7" x14ac:dyDescent="0.25">
      <c r="A31" s="23" t="s">
        <v>45</v>
      </c>
      <c r="B31" s="24" t="s">
        <v>46</v>
      </c>
      <c r="C31" s="24" t="s">
        <v>61</v>
      </c>
      <c r="D31" s="24" t="s">
        <v>49</v>
      </c>
      <c r="E31" s="24" t="s">
        <v>15</v>
      </c>
      <c r="F31" s="25">
        <v>700</v>
      </c>
      <c r="G31" s="15">
        <v>2010</v>
      </c>
    </row>
    <row r="32" spans="1:7" x14ac:dyDescent="0.25">
      <c r="A32" s="2"/>
      <c r="B32" s="2"/>
      <c r="C32" s="5"/>
      <c r="D32" s="5"/>
      <c r="E32" s="2"/>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row r="44" spans="6:6" x14ac:dyDescent="0.25">
      <c r="F44" s="3"/>
    </row>
    <row r="45" spans="6:6" x14ac:dyDescent="0.25">
      <c r="F45" s="3"/>
    </row>
    <row r="46" spans="6:6" x14ac:dyDescent="0.25">
      <c r="F46" s="3"/>
    </row>
    <row r="47" spans="6:6" x14ac:dyDescent="0.25">
      <c r="F47" s="3"/>
    </row>
  </sheetData>
  <dataValidations count="3">
    <dataValidation type="list" allowBlank="1" showInputMessage="1" showErrorMessage="1" sqref="D49:D50">
      <formula1>"länderliste"</formula1>
    </dataValidation>
    <dataValidation type="list" allowBlank="1" showInputMessage="1" showErrorMessage="1" sqref="E32:E39">
      <formula1>"Rot,Weiß"</formula1>
    </dataValidation>
    <dataValidation type="list" allowBlank="1" showInputMessage="1" showErrorMessage="1" sqref="D32:D48">
      <formula1>#REF!</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5"/>
  <sheetViews>
    <sheetView workbookViewId="0">
      <selection activeCell="A3" sqref="A3:G3"/>
    </sheetView>
  </sheetViews>
  <sheetFormatPr baseColWidth="10" defaultRowHeight="15" outlineLevelRow="3" x14ac:dyDescent="0.25"/>
  <cols>
    <col min="1" max="1" width="9.5703125" style="1" customWidth="1"/>
    <col min="2" max="2" width="36.85546875" style="1" customWidth="1"/>
    <col min="3" max="3" width="14.42578125" style="1" bestFit="1" customWidth="1"/>
    <col min="4" max="4" width="13.85546875" style="1" customWidth="1"/>
    <col min="5" max="5" width="9.85546875" style="1" bestFit="1" customWidth="1"/>
    <col min="6" max="6" width="10" style="1" customWidth="1"/>
    <col min="7" max="7" width="11.5703125" style="1" customWidth="1"/>
    <col min="8" max="8" width="13.28515625" style="1" customWidth="1"/>
    <col min="9" max="16384" width="11.42578125" style="1"/>
  </cols>
  <sheetData>
    <row r="3" spans="1:7" x14ac:dyDescent="0.25">
      <c r="A3" s="13" t="s">
        <v>0</v>
      </c>
      <c r="B3" s="13" t="s">
        <v>1</v>
      </c>
      <c r="C3" s="13" t="s">
        <v>51</v>
      </c>
      <c r="D3" s="13" t="s">
        <v>2</v>
      </c>
      <c r="E3" s="13" t="s">
        <v>3</v>
      </c>
      <c r="F3" s="14" t="s">
        <v>66</v>
      </c>
      <c r="G3" s="13" t="s">
        <v>76</v>
      </c>
    </row>
    <row r="4" spans="1:7" outlineLevel="3" x14ac:dyDescent="0.25">
      <c r="A4" s="2" t="s">
        <v>6</v>
      </c>
      <c r="B4" s="2" t="s">
        <v>73</v>
      </c>
      <c r="C4" s="2" t="s">
        <v>52</v>
      </c>
      <c r="D4" s="2" t="s">
        <v>47</v>
      </c>
      <c r="E4" s="2" t="s">
        <v>5</v>
      </c>
      <c r="F4" s="3">
        <v>1800</v>
      </c>
      <c r="G4" s="4">
        <v>2010</v>
      </c>
    </row>
    <row r="5" spans="1:7" outlineLevel="3" x14ac:dyDescent="0.25">
      <c r="A5" s="2" t="s">
        <v>17</v>
      </c>
      <c r="B5" s="2" t="s">
        <v>18</v>
      </c>
      <c r="C5" s="2" t="s">
        <v>52</v>
      </c>
      <c r="D5" s="2" t="s">
        <v>47</v>
      </c>
      <c r="E5" s="2" t="s">
        <v>5</v>
      </c>
      <c r="F5" s="3">
        <v>44</v>
      </c>
      <c r="G5" s="4">
        <v>2002</v>
      </c>
    </row>
    <row r="6" spans="1:7" outlineLevel="3" x14ac:dyDescent="0.25">
      <c r="A6" s="2" t="s">
        <v>4</v>
      </c>
      <c r="B6" s="2" t="s">
        <v>72</v>
      </c>
      <c r="C6" s="2" t="s">
        <v>53</v>
      </c>
      <c r="D6" s="2" t="s">
        <v>47</v>
      </c>
      <c r="E6" s="2" t="s">
        <v>5</v>
      </c>
      <c r="F6" s="3">
        <v>120</v>
      </c>
      <c r="G6" s="4">
        <v>2013</v>
      </c>
    </row>
    <row r="7" spans="1:7" outlineLevel="3" x14ac:dyDescent="0.25">
      <c r="A7" s="2" t="s">
        <v>16</v>
      </c>
      <c r="B7" s="2" t="s">
        <v>54</v>
      </c>
      <c r="C7" s="2" t="s">
        <v>53</v>
      </c>
      <c r="D7" s="2" t="s">
        <v>47</v>
      </c>
      <c r="E7" s="2" t="s">
        <v>5</v>
      </c>
      <c r="F7" s="3">
        <v>156</v>
      </c>
      <c r="G7" s="4">
        <v>2013</v>
      </c>
    </row>
    <row r="8" spans="1:7" outlineLevel="3" x14ac:dyDescent="0.25">
      <c r="A8" s="2" t="s">
        <v>25</v>
      </c>
      <c r="B8" s="2" t="s">
        <v>74</v>
      </c>
      <c r="C8" s="2" t="s">
        <v>53</v>
      </c>
      <c r="D8" s="2" t="s">
        <v>47</v>
      </c>
      <c r="E8" s="2" t="s">
        <v>5</v>
      </c>
      <c r="F8" s="3">
        <v>1</v>
      </c>
      <c r="G8" s="4">
        <v>2011</v>
      </c>
    </row>
    <row r="9" spans="1:7" outlineLevel="3" x14ac:dyDescent="0.25">
      <c r="A9" s="2" t="s">
        <v>67</v>
      </c>
      <c r="B9" s="2" t="s">
        <v>56</v>
      </c>
      <c r="C9" s="2" t="s">
        <v>55</v>
      </c>
      <c r="D9" s="2" t="s">
        <v>47</v>
      </c>
      <c r="E9" s="2" t="s">
        <v>5</v>
      </c>
      <c r="F9" s="3">
        <v>34</v>
      </c>
      <c r="G9" s="4">
        <v>2010</v>
      </c>
    </row>
    <row r="10" spans="1:7" outlineLevel="3" x14ac:dyDescent="0.25">
      <c r="A10" s="2" t="s">
        <v>23</v>
      </c>
      <c r="B10" s="2" t="s">
        <v>24</v>
      </c>
      <c r="C10" s="2" t="s">
        <v>55</v>
      </c>
      <c r="D10" s="2" t="s">
        <v>47</v>
      </c>
      <c r="E10" s="2" t="s">
        <v>5</v>
      </c>
      <c r="F10" s="3">
        <v>55</v>
      </c>
      <c r="G10" s="4">
        <v>2012</v>
      </c>
    </row>
    <row r="11" spans="1:7" outlineLevel="2" x14ac:dyDescent="0.25">
      <c r="A11" s="2">
        <f>SUBTOTAL(3,A4:A10)</f>
        <v>7</v>
      </c>
      <c r="B11" s="2"/>
      <c r="C11" s="2"/>
      <c r="D11" s="5" t="s">
        <v>114</v>
      </c>
      <c r="E11" s="2"/>
      <c r="F11" s="3"/>
      <c r="G11" s="4"/>
    </row>
    <row r="12" spans="1:7" outlineLevel="1" x14ac:dyDescent="0.25">
      <c r="A12" s="2"/>
      <c r="B12" s="2"/>
      <c r="C12" s="2"/>
      <c r="D12" s="5" t="s">
        <v>109</v>
      </c>
      <c r="E12" s="2"/>
      <c r="F12" s="3">
        <f>SUBTOTAL(9,F4:F10)</f>
        <v>2210</v>
      </c>
      <c r="G12" s="4"/>
    </row>
    <row r="13" spans="1:7" outlineLevel="3" x14ac:dyDescent="0.25">
      <c r="A13" s="2" t="s">
        <v>26</v>
      </c>
      <c r="B13" s="2" t="s">
        <v>27</v>
      </c>
      <c r="C13" s="2" t="s">
        <v>60</v>
      </c>
      <c r="D13" s="2" t="s">
        <v>49</v>
      </c>
      <c r="E13" s="2" t="s">
        <v>15</v>
      </c>
      <c r="F13" s="3">
        <v>4</v>
      </c>
      <c r="G13" s="4">
        <v>2012</v>
      </c>
    </row>
    <row r="14" spans="1:7" outlineLevel="3" x14ac:dyDescent="0.25">
      <c r="A14" s="2" t="s">
        <v>30</v>
      </c>
      <c r="B14" s="2" t="s">
        <v>31</v>
      </c>
      <c r="C14" s="2" t="s">
        <v>60</v>
      </c>
      <c r="D14" s="2" t="s">
        <v>49</v>
      </c>
      <c r="E14" s="2" t="s">
        <v>15</v>
      </c>
      <c r="F14" s="3">
        <v>233</v>
      </c>
      <c r="G14" s="4">
        <v>2013</v>
      </c>
    </row>
    <row r="15" spans="1:7" outlineLevel="3" x14ac:dyDescent="0.25">
      <c r="A15" s="2" t="s">
        <v>44</v>
      </c>
      <c r="B15" s="2" t="s">
        <v>37</v>
      </c>
      <c r="C15" s="2" t="s">
        <v>61</v>
      </c>
      <c r="D15" s="2" t="s">
        <v>49</v>
      </c>
      <c r="E15" s="2" t="s">
        <v>5</v>
      </c>
      <c r="F15" s="3">
        <v>14</v>
      </c>
      <c r="G15" s="4">
        <v>2010</v>
      </c>
    </row>
    <row r="16" spans="1:7" outlineLevel="3" x14ac:dyDescent="0.25">
      <c r="A16" s="2" t="s">
        <v>45</v>
      </c>
      <c r="B16" s="2" t="s">
        <v>46</v>
      </c>
      <c r="C16" s="2" t="s">
        <v>61</v>
      </c>
      <c r="D16" s="2" t="s">
        <v>49</v>
      </c>
      <c r="E16" s="2" t="s">
        <v>15</v>
      </c>
      <c r="F16" s="3">
        <v>700</v>
      </c>
      <c r="G16" s="4">
        <v>2010</v>
      </c>
    </row>
    <row r="17" spans="1:7" outlineLevel="2" x14ac:dyDescent="0.25">
      <c r="A17" s="2">
        <f>SUBTOTAL(3,A13:A16)</f>
        <v>4</v>
      </c>
      <c r="B17" s="2"/>
      <c r="C17" s="2"/>
      <c r="D17" s="5" t="s">
        <v>115</v>
      </c>
      <c r="E17" s="2"/>
      <c r="F17" s="3"/>
      <c r="G17" s="4"/>
    </row>
    <row r="18" spans="1:7" outlineLevel="1" x14ac:dyDescent="0.25">
      <c r="A18" s="2"/>
      <c r="B18" s="2"/>
      <c r="C18" s="2"/>
      <c r="D18" s="5" t="s">
        <v>110</v>
      </c>
      <c r="E18" s="2"/>
      <c r="F18" s="3">
        <f>SUBTOTAL(9,F13:F16)</f>
        <v>951</v>
      </c>
      <c r="G18" s="4"/>
    </row>
    <row r="19" spans="1:7" outlineLevel="3" x14ac:dyDescent="0.25">
      <c r="A19" s="2" t="s">
        <v>38</v>
      </c>
      <c r="B19" s="2" t="s">
        <v>39</v>
      </c>
      <c r="C19" s="2" t="s">
        <v>64</v>
      </c>
      <c r="D19" s="2" t="s">
        <v>50</v>
      </c>
      <c r="E19" s="2" t="s">
        <v>15</v>
      </c>
      <c r="F19" s="3">
        <v>3</v>
      </c>
      <c r="G19" s="4">
        <v>2002</v>
      </c>
    </row>
    <row r="20" spans="1:7" outlineLevel="3" x14ac:dyDescent="0.25">
      <c r="A20" s="2" t="s">
        <v>70</v>
      </c>
      <c r="B20" s="2" t="s">
        <v>69</v>
      </c>
      <c r="C20" s="2" t="s">
        <v>65</v>
      </c>
      <c r="D20" s="2" t="s">
        <v>50</v>
      </c>
      <c r="E20" s="2" t="s">
        <v>15</v>
      </c>
      <c r="F20" s="3">
        <v>56</v>
      </c>
      <c r="G20" s="4">
        <v>2011</v>
      </c>
    </row>
    <row r="21" spans="1:7" outlineLevel="3" x14ac:dyDescent="0.25">
      <c r="A21" s="2" t="s">
        <v>40</v>
      </c>
      <c r="B21" s="2" t="s">
        <v>68</v>
      </c>
      <c r="C21" s="2" t="s">
        <v>65</v>
      </c>
      <c r="D21" s="2" t="s">
        <v>50</v>
      </c>
      <c r="E21" s="2" t="s">
        <v>15</v>
      </c>
      <c r="F21" s="3">
        <v>2</v>
      </c>
      <c r="G21" s="4">
        <v>2010</v>
      </c>
    </row>
    <row r="22" spans="1:7" outlineLevel="3" x14ac:dyDescent="0.25">
      <c r="A22" s="2" t="s">
        <v>41</v>
      </c>
      <c r="B22" s="2" t="s">
        <v>42</v>
      </c>
      <c r="C22" s="2" t="s">
        <v>65</v>
      </c>
      <c r="D22" s="2" t="s">
        <v>50</v>
      </c>
      <c r="E22" s="2" t="s">
        <v>15</v>
      </c>
      <c r="F22" s="3">
        <v>8</v>
      </c>
      <c r="G22" s="4">
        <v>2012</v>
      </c>
    </row>
    <row r="23" spans="1:7" outlineLevel="3" x14ac:dyDescent="0.25">
      <c r="A23" s="2" t="s">
        <v>34</v>
      </c>
      <c r="B23" s="2" t="s">
        <v>35</v>
      </c>
      <c r="C23" s="2" t="s">
        <v>63</v>
      </c>
      <c r="D23" s="2" t="s">
        <v>50</v>
      </c>
      <c r="E23" s="2" t="s">
        <v>5</v>
      </c>
      <c r="F23" s="3">
        <v>920</v>
      </c>
      <c r="G23" s="4">
        <v>2011</v>
      </c>
    </row>
    <row r="24" spans="1:7" outlineLevel="3" x14ac:dyDescent="0.25">
      <c r="A24" s="2" t="s">
        <v>36</v>
      </c>
      <c r="B24" s="2" t="s">
        <v>37</v>
      </c>
      <c r="C24" s="2" t="s">
        <v>63</v>
      </c>
      <c r="D24" s="2" t="s">
        <v>50</v>
      </c>
      <c r="E24" s="2" t="s">
        <v>5</v>
      </c>
      <c r="F24" s="3">
        <v>30</v>
      </c>
      <c r="G24" s="4">
        <v>2012</v>
      </c>
    </row>
    <row r="25" spans="1:7" outlineLevel="3" x14ac:dyDescent="0.25">
      <c r="A25" s="2" t="s">
        <v>28</v>
      </c>
      <c r="B25" s="2" t="s">
        <v>29</v>
      </c>
      <c r="C25" s="2" t="s">
        <v>62</v>
      </c>
      <c r="D25" s="2" t="s">
        <v>50</v>
      </c>
      <c r="E25" s="2" t="s">
        <v>15</v>
      </c>
      <c r="F25" s="3">
        <v>78</v>
      </c>
      <c r="G25" s="4">
        <v>2012</v>
      </c>
    </row>
    <row r="26" spans="1:7" outlineLevel="2" x14ac:dyDescent="0.25">
      <c r="A26" s="2">
        <f>SUBTOTAL(3,A19:A25)</f>
        <v>7</v>
      </c>
      <c r="B26" s="2"/>
      <c r="C26" s="2"/>
      <c r="D26" s="5" t="s">
        <v>116</v>
      </c>
      <c r="E26" s="2"/>
      <c r="F26" s="3"/>
      <c r="G26" s="4"/>
    </row>
    <row r="27" spans="1:7" outlineLevel="1" x14ac:dyDescent="0.25">
      <c r="A27" s="2"/>
      <c r="B27" s="2"/>
      <c r="C27" s="2"/>
      <c r="D27" s="5" t="s">
        <v>111</v>
      </c>
      <c r="E27" s="2"/>
      <c r="F27" s="3">
        <f>SUBTOTAL(9,F19:F25)</f>
        <v>1097</v>
      </c>
      <c r="G27" s="4"/>
    </row>
    <row r="28" spans="1:7" outlineLevel="3" x14ac:dyDescent="0.25">
      <c r="A28" s="2" t="s">
        <v>13</v>
      </c>
      <c r="B28" s="2" t="s">
        <v>14</v>
      </c>
      <c r="C28" s="2" t="s">
        <v>57</v>
      </c>
      <c r="D28" s="2" t="s">
        <v>48</v>
      </c>
      <c r="E28" s="2" t="s">
        <v>15</v>
      </c>
      <c r="F28" s="3">
        <v>300</v>
      </c>
      <c r="G28" s="4">
        <v>2012</v>
      </c>
    </row>
    <row r="29" spans="1:7" outlineLevel="3" x14ac:dyDescent="0.25">
      <c r="A29" s="2" t="s">
        <v>19</v>
      </c>
      <c r="B29" s="2" t="s">
        <v>20</v>
      </c>
      <c r="C29" s="2" t="s">
        <v>57</v>
      </c>
      <c r="D29" s="2" t="s">
        <v>48</v>
      </c>
      <c r="E29" s="2" t="s">
        <v>5</v>
      </c>
      <c r="F29" s="3">
        <v>3600</v>
      </c>
      <c r="G29" s="4">
        <v>2010</v>
      </c>
    </row>
    <row r="30" spans="1:7" outlineLevel="3" x14ac:dyDescent="0.25">
      <c r="A30" s="2" t="s">
        <v>32</v>
      </c>
      <c r="B30" s="2" t="s">
        <v>33</v>
      </c>
      <c r="C30" s="2" t="s">
        <v>57</v>
      </c>
      <c r="D30" s="2" t="s">
        <v>48</v>
      </c>
      <c r="E30" s="2" t="s">
        <v>15</v>
      </c>
      <c r="F30" s="3">
        <v>130</v>
      </c>
      <c r="G30" s="4">
        <v>2013</v>
      </c>
    </row>
    <row r="31" spans="1:7" outlineLevel="3" x14ac:dyDescent="0.25">
      <c r="A31" s="2" t="s">
        <v>43</v>
      </c>
      <c r="B31" s="2" t="s">
        <v>71</v>
      </c>
      <c r="C31" s="2" t="s">
        <v>57</v>
      </c>
      <c r="D31" s="2" t="s">
        <v>48</v>
      </c>
      <c r="E31" s="2" t="s">
        <v>15</v>
      </c>
      <c r="F31" s="3">
        <v>91</v>
      </c>
      <c r="G31" s="4">
        <v>2012</v>
      </c>
    </row>
    <row r="32" spans="1:7" outlineLevel="3" x14ac:dyDescent="0.25">
      <c r="A32" s="2" t="s">
        <v>7</v>
      </c>
      <c r="B32" s="2" t="s">
        <v>8</v>
      </c>
      <c r="C32" s="2" t="s">
        <v>58</v>
      </c>
      <c r="D32" s="2" t="s">
        <v>48</v>
      </c>
      <c r="E32" s="2" t="s">
        <v>5</v>
      </c>
      <c r="F32" s="3">
        <v>833</v>
      </c>
      <c r="G32" s="4">
        <v>2013</v>
      </c>
    </row>
    <row r="33" spans="1:7" outlineLevel="3" x14ac:dyDescent="0.25">
      <c r="A33" s="2" t="s">
        <v>9</v>
      </c>
      <c r="B33" s="2" t="s">
        <v>10</v>
      </c>
      <c r="C33" s="2" t="s">
        <v>58</v>
      </c>
      <c r="D33" s="2" t="s">
        <v>48</v>
      </c>
      <c r="E33" s="2" t="s">
        <v>5</v>
      </c>
      <c r="F33" s="3">
        <v>2</v>
      </c>
      <c r="G33" s="4">
        <v>2013</v>
      </c>
    </row>
    <row r="34" spans="1:7" outlineLevel="3" x14ac:dyDescent="0.25">
      <c r="A34" s="2" t="s">
        <v>11</v>
      </c>
      <c r="B34" s="2" t="s">
        <v>12</v>
      </c>
      <c r="C34" s="2" t="s">
        <v>58</v>
      </c>
      <c r="D34" s="2" t="s">
        <v>48</v>
      </c>
      <c r="E34" s="2" t="s">
        <v>5</v>
      </c>
      <c r="F34" s="3">
        <v>15</v>
      </c>
      <c r="G34" s="4">
        <v>2011</v>
      </c>
    </row>
    <row r="35" spans="1:7" outlineLevel="3" x14ac:dyDescent="0.25">
      <c r="A35" s="2" t="s">
        <v>21</v>
      </c>
      <c r="B35" s="2" t="s">
        <v>22</v>
      </c>
      <c r="C35" s="2" t="s">
        <v>59</v>
      </c>
      <c r="D35" s="2" t="s">
        <v>48</v>
      </c>
      <c r="E35" s="2" t="s">
        <v>15</v>
      </c>
      <c r="F35" s="3">
        <v>1250</v>
      </c>
      <c r="G35" s="4">
        <v>2013</v>
      </c>
    </row>
    <row r="36" spans="1:7" outlineLevel="2" x14ac:dyDescent="0.25">
      <c r="A36" s="2">
        <f>SUBTOTAL(3,A28:A35)</f>
        <v>8</v>
      </c>
      <c r="B36" s="2"/>
      <c r="C36" s="2"/>
      <c r="D36" s="5" t="s">
        <v>117</v>
      </c>
      <c r="E36" s="2"/>
      <c r="F36" s="3"/>
      <c r="G36" s="4"/>
    </row>
    <row r="37" spans="1:7" outlineLevel="1" x14ac:dyDescent="0.25">
      <c r="A37" s="2"/>
      <c r="B37" s="2"/>
      <c r="C37" s="2"/>
      <c r="D37" s="5" t="s">
        <v>112</v>
      </c>
      <c r="E37" s="2"/>
      <c r="F37" s="3">
        <f>SUBTOTAL(9,F28:F35)</f>
        <v>6221</v>
      </c>
      <c r="G37" s="4"/>
    </row>
    <row r="38" spans="1:7" x14ac:dyDescent="0.25">
      <c r="A38" s="2">
        <f>SUBTOTAL(3,A4:A35)</f>
        <v>26</v>
      </c>
      <c r="B38" s="2"/>
      <c r="C38" s="2"/>
      <c r="D38" s="5" t="s">
        <v>118</v>
      </c>
      <c r="E38" s="2"/>
      <c r="F38" s="3"/>
      <c r="G38" s="4"/>
    </row>
    <row r="39" spans="1:7" x14ac:dyDescent="0.25">
      <c r="A39" s="2"/>
      <c r="B39" s="2"/>
      <c r="C39" s="2"/>
      <c r="D39" s="5" t="s">
        <v>113</v>
      </c>
      <c r="E39" s="2"/>
      <c r="F39" s="3">
        <f>SUBTOTAL(9,F4:F35)</f>
        <v>10479</v>
      </c>
      <c r="G39" s="4"/>
    </row>
    <row r="40" spans="1:7" x14ac:dyDescent="0.25">
      <c r="A40" s="2"/>
      <c r="B40" s="2"/>
      <c r="C40" s="5"/>
      <c r="D40" s="5"/>
      <c r="E40" s="2"/>
      <c r="F40" s="3"/>
    </row>
    <row r="41" spans="1:7" x14ac:dyDescent="0.25">
      <c r="F41" s="3"/>
    </row>
    <row r="42" spans="1:7" x14ac:dyDescent="0.25">
      <c r="F42" s="3"/>
    </row>
    <row r="43" spans="1:7" x14ac:dyDescent="0.25">
      <c r="F43" s="3"/>
    </row>
    <row r="44" spans="1:7" x14ac:dyDescent="0.25">
      <c r="F44" s="3"/>
    </row>
    <row r="45" spans="1:7" x14ac:dyDescent="0.25">
      <c r="F45" s="3"/>
    </row>
    <row r="46" spans="1:7" x14ac:dyDescent="0.25">
      <c r="F46" s="3"/>
    </row>
    <row r="47" spans="1:7" x14ac:dyDescent="0.25">
      <c r="F47" s="3"/>
    </row>
    <row r="48" spans="1:7" x14ac:dyDescent="0.25">
      <c r="F48" s="3"/>
    </row>
    <row r="49" spans="6:6" x14ac:dyDescent="0.25">
      <c r="F49" s="3"/>
    </row>
    <row r="50" spans="6:6" x14ac:dyDescent="0.25">
      <c r="F50" s="3"/>
    </row>
    <row r="51" spans="6:6" x14ac:dyDescent="0.25">
      <c r="F51" s="3"/>
    </row>
    <row r="52" spans="6:6" x14ac:dyDescent="0.25">
      <c r="F52" s="3"/>
    </row>
    <row r="53" spans="6:6" x14ac:dyDescent="0.25">
      <c r="F53" s="3"/>
    </row>
    <row r="54" spans="6:6" x14ac:dyDescent="0.25">
      <c r="F54" s="3"/>
    </row>
    <row r="55" spans="6:6" x14ac:dyDescent="0.25">
      <c r="F55" s="3"/>
    </row>
  </sheetData>
  <sortState ref="A4:G29">
    <sortCondition ref="D4:D29"/>
    <sortCondition ref="C4:C29"/>
  </sortState>
  <dataValidations count="3">
    <dataValidation type="list" allowBlank="1" showInputMessage="1" showErrorMessage="1" sqref="E40:E47">
      <formula1>"Rot,Weiß"</formula1>
    </dataValidation>
    <dataValidation type="list" allowBlank="1" showInputMessage="1" showErrorMessage="1" sqref="D57:D58">
      <formula1>"länderliste"</formula1>
    </dataValidation>
    <dataValidation type="list" allowBlank="1" showInputMessage="1" showErrorMessage="1" sqref="D40:D56">
      <formula1>#REF!</formula1>
    </dataValidation>
  </dataValidations>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D28" sqref="D28"/>
    </sheetView>
  </sheetViews>
  <sheetFormatPr baseColWidth="10" defaultRowHeight="15" x14ac:dyDescent="0.25"/>
  <cols>
    <col min="1" max="1" width="11.42578125" style="1" customWidth="1"/>
    <col min="2" max="2" width="36.85546875" style="1" customWidth="1"/>
    <col min="3" max="3" width="14.85546875" style="1" customWidth="1"/>
    <col min="4" max="4" width="13.85546875" style="1" customWidth="1"/>
    <col min="5" max="5" width="12" style="1" customWidth="1"/>
    <col min="6" max="6" width="11.140625" style="1" customWidth="1"/>
    <col min="7" max="7" width="11.7109375" style="1" customWidth="1"/>
    <col min="8" max="8" width="13.28515625" style="1" customWidth="1"/>
    <col min="9" max="16384" width="11.42578125" style="1"/>
  </cols>
  <sheetData>
    <row r="1" spans="1:7" x14ac:dyDescent="0.25">
      <c r="A1" s="6" t="s">
        <v>0</v>
      </c>
      <c r="B1" s="6" t="s">
        <v>1</v>
      </c>
      <c r="C1" s="6" t="s">
        <v>51</v>
      </c>
      <c r="D1" s="6" t="s">
        <v>2</v>
      </c>
      <c r="E1" s="6" t="s">
        <v>3</v>
      </c>
      <c r="F1" s="7" t="s">
        <v>66</v>
      </c>
      <c r="G1" s="6" t="s">
        <v>76</v>
      </c>
    </row>
    <row r="2" spans="1:7" x14ac:dyDescent="0.25">
      <c r="A2" s="2" t="s">
        <v>6</v>
      </c>
      <c r="B2" s="2" t="s">
        <v>73</v>
      </c>
      <c r="C2" s="2" t="s">
        <v>52</v>
      </c>
      <c r="D2" s="2" t="s">
        <v>47</v>
      </c>
      <c r="E2" s="2" t="s">
        <v>5</v>
      </c>
      <c r="F2" s="3">
        <v>1800</v>
      </c>
      <c r="G2" s="4">
        <v>2010</v>
      </c>
    </row>
    <row r="3" spans="1:7" x14ac:dyDescent="0.25">
      <c r="A3" s="2" t="s">
        <v>17</v>
      </c>
      <c r="B3" s="2" t="s">
        <v>18</v>
      </c>
      <c r="C3" s="2" t="s">
        <v>52</v>
      </c>
      <c r="D3" s="2" t="s">
        <v>47</v>
      </c>
      <c r="E3" s="2" t="s">
        <v>5</v>
      </c>
      <c r="F3" s="3">
        <v>44</v>
      </c>
      <c r="G3" s="4">
        <v>2002</v>
      </c>
    </row>
    <row r="4" spans="1:7" x14ac:dyDescent="0.25">
      <c r="A4" s="2" t="s">
        <v>4</v>
      </c>
      <c r="B4" s="2" t="s">
        <v>72</v>
      </c>
      <c r="C4" s="2" t="s">
        <v>53</v>
      </c>
      <c r="D4" s="2" t="s">
        <v>47</v>
      </c>
      <c r="E4" s="2" t="s">
        <v>5</v>
      </c>
      <c r="F4" s="3">
        <v>120</v>
      </c>
      <c r="G4" s="4">
        <v>2013</v>
      </c>
    </row>
    <row r="5" spans="1:7" x14ac:dyDescent="0.25">
      <c r="A5" s="2" t="s">
        <v>16</v>
      </c>
      <c r="B5" s="2" t="s">
        <v>54</v>
      </c>
      <c r="C5" s="2" t="s">
        <v>53</v>
      </c>
      <c r="D5" s="2" t="s">
        <v>47</v>
      </c>
      <c r="E5" s="2" t="s">
        <v>5</v>
      </c>
      <c r="F5" s="3">
        <v>156</v>
      </c>
      <c r="G5" s="4">
        <v>2013</v>
      </c>
    </row>
    <row r="6" spans="1:7" x14ac:dyDescent="0.25">
      <c r="A6" s="2" t="s">
        <v>25</v>
      </c>
      <c r="B6" s="2" t="s">
        <v>74</v>
      </c>
      <c r="C6" s="2" t="s">
        <v>53</v>
      </c>
      <c r="D6" s="2" t="s">
        <v>47</v>
      </c>
      <c r="E6" s="2" t="s">
        <v>5</v>
      </c>
      <c r="F6" s="3">
        <v>1</v>
      </c>
      <c r="G6" s="4">
        <v>2011</v>
      </c>
    </row>
    <row r="7" spans="1:7" x14ac:dyDescent="0.25">
      <c r="A7" s="2" t="s">
        <v>67</v>
      </c>
      <c r="B7" s="2" t="s">
        <v>56</v>
      </c>
      <c r="C7" s="2" t="s">
        <v>55</v>
      </c>
      <c r="D7" s="2" t="s">
        <v>47</v>
      </c>
      <c r="E7" s="2" t="s">
        <v>5</v>
      </c>
      <c r="F7" s="3">
        <v>34</v>
      </c>
      <c r="G7" s="4">
        <v>2010</v>
      </c>
    </row>
    <row r="8" spans="1:7" x14ac:dyDescent="0.25">
      <c r="A8" s="2" t="s">
        <v>23</v>
      </c>
      <c r="B8" s="2" t="s">
        <v>24</v>
      </c>
      <c r="C8" s="2" t="s">
        <v>55</v>
      </c>
      <c r="D8" s="2" t="s">
        <v>47</v>
      </c>
      <c r="E8" s="2" t="s">
        <v>5</v>
      </c>
      <c r="F8" s="3">
        <v>55</v>
      </c>
      <c r="G8" s="4">
        <v>2012</v>
      </c>
    </row>
    <row r="9" spans="1:7" hidden="1" x14ac:dyDescent="0.25">
      <c r="A9" s="2" t="s">
        <v>26</v>
      </c>
      <c r="B9" s="2" t="s">
        <v>27</v>
      </c>
      <c r="C9" s="2" t="s">
        <v>60</v>
      </c>
      <c r="D9" s="2" t="s">
        <v>49</v>
      </c>
      <c r="E9" s="2" t="s">
        <v>15</v>
      </c>
      <c r="F9" s="3">
        <v>4</v>
      </c>
      <c r="G9" s="4">
        <v>2012</v>
      </c>
    </row>
    <row r="10" spans="1:7" hidden="1" x14ac:dyDescent="0.25">
      <c r="A10" s="2" t="s">
        <v>30</v>
      </c>
      <c r="B10" s="2" t="s">
        <v>31</v>
      </c>
      <c r="C10" s="2" t="s">
        <v>60</v>
      </c>
      <c r="D10" s="2" t="s">
        <v>49</v>
      </c>
      <c r="E10" s="2" t="s">
        <v>15</v>
      </c>
      <c r="F10" s="3">
        <v>233</v>
      </c>
      <c r="G10" s="4">
        <v>2013</v>
      </c>
    </row>
    <row r="11" spans="1:7" hidden="1" x14ac:dyDescent="0.25">
      <c r="A11" s="2" t="s">
        <v>44</v>
      </c>
      <c r="B11" s="2" t="s">
        <v>37</v>
      </c>
      <c r="C11" s="2" t="s">
        <v>61</v>
      </c>
      <c r="D11" s="2" t="s">
        <v>49</v>
      </c>
      <c r="E11" s="2" t="s">
        <v>5</v>
      </c>
      <c r="F11" s="3">
        <v>14</v>
      </c>
      <c r="G11" s="4">
        <v>2010</v>
      </c>
    </row>
    <row r="12" spans="1:7" hidden="1" x14ac:dyDescent="0.25">
      <c r="A12" s="2" t="s">
        <v>45</v>
      </c>
      <c r="B12" s="2" t="s">
        <v>46</v>
      </c>
      <c r="C12" s="2" t="s">
        <v>61</v>
      </c>
      <c r="D12" s="2" t="s">
        <v>49</v>
      </c>
      <c r="E12" s="2" t="s">
        <v>15</v>
      </c>
      <c r="F12" s="3">
        <v>700</v>
      </c>
      <c r="G12" s="4">
        <v>2010</v>
      </c>
    </row>
    <row r="13" spans="1:7" hidden="1" x14ac:dyDescent="0.25">
      <c r="A13" s="2" t="s">
        <v>38</v>
      </c>
      <c r="B13" s="2" t="s">
        <v>39</v>
      </c>
      <c r="C13" s="2" t="s">
        <v>64</v>
      </c>
      <c r="D13" s="2" t="s">
        <v>50</v>
      </c>
      <c r="E13" s="2" t="s">
        <v>15</v>
      </c>
      <c r="F13" s="3">
        <v>3</v>
      </c>
      <c r="G13" s="4">
        <v>2002</v>
      </c>
    </row>
    <row r="14" spans="1:7" hidden="1" x14ac:dyDescent="0.25">
      <c r="A14" s="2" t="s">
        <v>70</v>
      </c>
      <c r="B14" s="2" t="s">
        <v>69</v>
      </c>
      <c r="C14" s="2" t="s">
        <v>65</v>
      </c>
      <c r="D14" s="2" t="s">
        <v>50</v>
      </c>
      <c r="E14" s="2" t="s">
        <v>15</v>
      </c>
      <c r="F14" s="3">
        <v>56</v>
      </c>
      <c r="G14" s="4">
        <v>2011</v>
      </c>
    </row>
    <row r="15" spans="1:7" hidden="1" x14ac:dyDescent="0.25">
      <c r="A15" s="2" t="s">
        <v>40</v>
      </c>
      <c r="B15" s="2" t="s">
        <v>68</v>
      </c>
      <c r="C15" s="2" t="s">
        <v>65</v>
      </c>
      <c r="D15" s="2" t="s">
        <v>50</v>
      </c>
      <c r="E15" s="2" t="s">
        <v>15</v>
      </c>
      <c r="F15" s="3">
        <v>2</v>
      </c>
      <c r="G15" s="4">
        <v>2010</v>
      </c>
    </row>
    <row r="16" spans="1:7" hidden="1" x14ac:dyDescent="0.25">
      <c r="A16" s="2" t="s">
        <v>41</v>
      </c>
      <c r="B16" s="2" t="s">
        <v>42</v>
      </c>
      <c r="C16" s="2" t="s">
        <v>65</v>
      </c>
      <c r="D16" s="2" t="s">
        <v>50</v>
      </c>
      <c r="E16" s="2" t="s">
        <v>15</v>
      </c>
      <c r="F16" s="3">
        <v>8</v>
      </c>
      <c r="G16" s="4">
        <v>2012</v>
      </c>
    </row>
    <row r="17" spans="1:7" hidden="1" x14ac:dyDescent="0.25">
      <c r="A17" s="2" t="s">
        <v>34</v>
      </c>
      <c r="B17" s="2" t="s">
        <v>35</v>
      </c>
      <c r="C17" s="2" t="s">
        <v>63</v>
      </c>
      <c r="D17" s="2" t="s">
        <v>50</v>
      </c>
      <c r="E17" s="2" t="s">
        <v>5</v>
      </c>
      <c r="F17" s="3">
        <v>920</v>
      </c>
      <c r="G17" s="4">
        <v>2011</v>
      </c>
    </row>
    <row r="18" spans="1:7" hidden="1" x14ac:dyDescent="0.25">
      <c r="A18" s="2" t="s">
        <v>36</v>
      </c>
      <c r="B18" s="2" t="s">
        <v>37</v>
      </c>
      <c r="C18" s="2" t="s">
        <v>63</v>
      </c>
      <c r="D18" s="2" t="s">
        <v>50</v>
      </c>
      <c r="E18" s="2" t="s">
        <v>5</v>
      </c>
      <c r="F18" s="3">
        <v>30</v>
      </c>
      <c r="G18" s="4">
        <v>2012</v>
      </c>
    </row>
    <row r="19" spans="1:7" hidden="1" x14ac:dyDescent="0.25">
      <c r="A19" s="2" t="s">
        <v>28</v>
      </c>
      <c r="B19" s="2" t="s">
        <v>29</v>
      </c>
      <c r="C19" s="2" t="s">
        <v>62</v>
      </c>
      <c r="D19" s="2" t="s">
        <v>50</v>
      </c>
      <c r="E19" s="2" t="s">
        <v>15</v>
      </c>
      <c r="F19" s="3">
        <v>78</v>
      </c>
      <c r="G19" s="4">
        <v>2012</v>
      </c>
    </row>
    <row r="20" spans="1:7" hidden="1" x14ac:dyDescent="0.25">
      <c r="A20" s="2" t="s">
        <v>13</v>
      </c>
      <c r="B20" s="2" t="s">
        <v>14</v>
      </c>
      <c r="C20" s="2" t="s">
        <v>57</v>
      </c>
      <c r="D20" s="2" t="s">
        <v>48</v>
      </c>
      <c r="E20" s="2" t="s">
        <v>15</v>
      </c>
      <c r="F20" s="3">
        <v>300</v>
      </c>
      <c r="G20" s="4">
        <v>2012</v>
      </c>
    </row>
    <row r="21" spans="1:7" hidden="1" x14ac:dyDescent="0.25">
      <c r="A21" s="2" t="s">
        <v>19</v>
      </c>
      <c r="B21" s="2" t="s">
        <v>20</v>
      </c>
      <c r="C21" s="2" t="s">
        <v>57</v>
      </c>
      <c r="D21" s="2" t="s">
        <v>48</v>
      </c>
      <c r="E21" s="2" t="s">
        <v>5</v>
      </c>
      <c r="F21" s="3">
        <v>3600</v>
      </c>
      <c r="G21" s="4">
        <v>2010</v>
      </c>
    </row>
    <row r="22" spans="1:7" hidden="1" x14ac:dyDescent="0.25">
      <c r="A22" s="2" t="s">
        <v>32</v>
      </c>
      <c r="B22" s="2" t="s">
        <v>33</v>
      </c>
      <c r="C22" s="2" t="s">
        <v>57</v>
      </c>
      <c r="D22" s="2" t="s">
        <v>48</v>
      </c>
      <c r="E22" s="2" t="s">
        <v>15</v>
      </c>
      <c r="F22" s="3">
        <v>130</v>
      </c>
      <c r="G22" s="4">
        <v>2013</v>
      </c>
    </row>
    <row r="23" spans="1:7" hidden="1" x14ac:dyDescent="0.25">
      <c r="A23" s="2" t="s">
        <v>43</v>
      </c>
      <c r="B23" s="2" t="s">
        <v>71</v>
      </c>
      <c r="C23" s="2" t="s">
        <v>57</v>
      </c>
      <c r="D23" s="2" t="s">
        <v>48</v>
      </c>
      <c r="E23" s="2" t="s">
        <v>15</v>
      </c>
      <c r="F23" s="3">
        <v>91</v>
      </c>
      <c r="G23" s="4">
        <v>2012</v>
      </c>
    </row>
    <row r="24" spans="1:7" hidden="1" x14ac:dyDescent="0.25">
      <c r="A24" s="2" t="s">
        <v>7</v>
      </c>
      <c r="B24" s="2" t="s">
        <v>8</v>
      </c>
      <c r="C24" s="2" t="s">
        <v>58</v>
      </c>
      <c r="D24" s="2" t="s">
        <v>48</v>
      </c>
      <c r="E24" s="2" t="s">
        <v>5</v>
      </c>
      <c r="F24" s="3">
        <v>833</v>
      </c>
      <c r="G24" s="4">
        <v>2013</v>
      </c>
    </row>
    <row r="25" spans="1:7" hidden="1" x14ac:dyDescent="0.25">
      <c r="A25" s="2" t="s">
        <v>9</v>
      </c>
      <c r="B25" s="2" t="s">
        <v>10</v>
      </c>
      <c r="C25" s="2" t="s">
        <v>58</v>
      </c>
      <c r="D25" s="2" t="s">
        <v>48</v>
      </c>
      <c r="E25" s="2" t="s">
        <v>5</v>
      </c>
      <c r="F25" s="3">
        <v>2</v>
      </c>
      <c r="G25" s="4">
        <v>2013</v>
      </c>
    </row>
    <row r="26" spans="1:7" hidden="1" x14ac:dyDescent="0.25">
      <c r="A26" s="2" t="s">
        <v>11</v>
      </c>
      <c r="B26" s="2" t="s">
        <v>12</v>
      </c>
      <c r="C26" s="2" t="s">
        <v>58</v>
      </c>
      <c r="D26" s="2" t="s">
        <v>48</v>
      </c>
      <c r="E26" s="2" t="s">
        <v>5</v>
      </c>
      <c r="F26" s="3">
        <v>15</v>
      </c>
      <c r="G26" s="4">
        <v>2011</v>
      </c>
    </row>
    <row r="27" spans="1:7" hidden="1" x14ac:dyDescent="0.25">
      <c r="A27" s="2" t="s">
        <v>21</v>
      </c>
      <c r="B27" s="2" t="s">
        <v>22</v>
      </c>
      <c r="C27" s="2" t="s">
        <v>59</v>
      </c>
      <c r="D27" s="2" t="s">
        <v>48</v>
      </c>
      <c r="E27" s="2" t="s">
        <v>15</v>
      </c>
      <c r="F27" s="3">
        <v>1250</v>
      </c>
      <c r="G27" s="4">
        <v>2013</v>
      </c>
    </row>
    <row r="28" spans="1:7" x14ac:dyDescent="0.25">
      <c r="A28"/>
      <c r="B28"/>
      <c r="C28"/>
      <c r="D28"/>
      <c r="E28"/>
      <c r="F28"/>
      <c r="G28"/>
    </row>
    <row r="29" spans="1:7" x14ac:dyDescent="0.25">
      <c r="F29" s="3"/>
    </row>
    <row r="30" spans="1:7" x14ac:dyDescent="0.25">
      <c r="F30" s="3"/>
    </row>
    <row r="31" spans="1:7" x14ac:dyDescent="0.25">
      <c r="F31" s="3"/>
    </row>
    <row r="32" spans="1:7" x14ac:dyDescent="0.25">
      <c r="F32" s="3"/>
    </row>
    <row r="33" spans="6:6" x14ac:dyDescent="0.25">
      <c r="F33" s="3"/>
    </row>
    <row r="34" spans="6:6" x14ac:dyDescent="0.25">
      <c r="F34" s="3"/>
    </row>
    <row r="35" spans="6:6" x14ac:dyDescent="0.25">
      <c r="F35" s="3"/>
    </row>
    <row r="36" spans="6:6" x14ac:dyDescent="0.25">
      <c r="F36" s="3"/>
    </row>
    <row r="37" spans="6:6" x14ac:dyDescent="0.25">
      <c r="F37" s="3"/>
    </row>
    <row r="38" spans="6:6" x14ac:dyDescent="0.25">
      <c r="F38" s="3"/>
    </row>
    <row r="39" spans="6:6" x14ac:dyDescent="0.25">
      <c r="F39" s="3"/>
    </row>
    <row r="40" spans="6:6" x14ac:dyDescent="0.25">
      <c r="F40" s="3"/>
    </row>
    <row r="41" spans="6:6" x14ac:dyDescent="0.25">
      <c r="F41" s="3"/>
    </row>
    <row r="42" spans="6:6" x14ac:dyDescent="0.25">
      <c r="F42" s="3"/>
    </row>
    <row r="43" spans="6:6" x14ac:dyDescent="0.25">
      <c r="F43" s="3"/>
    </row>
  </sheetData>
  <dataValidations disablePrompts="1" count="3">
    <dataValidation type="list" allowBlank="1" showInputMessage="1" showErrorMessage="1" sqref="E29:E35">
      <formula1>"Rot,Weiß"</formula1>
    </dataValidation>
    <dataValidation type="list" allowBlank="1" showInputMessage="1" showErrorMessage="1" sqref="D45:D46">
      <formula1>"länderliste"</formula1>
    </dataValidation>
    <dataValidation type="list" allowBlank="1" showInputMessage="1" showErrorMessage="1" sqref="D29:D44">
      <formula1>#REF!</formula1>
    </dataValidation>
  </dataValidations>
  <pageMargins left="0.78740157499999996" right="0.78740157499999996" top="0.984251969" bottom="0.984251969" header="0.4921259845" footer="0.4921259845"/>
  <pageSetup paperSize="9" orientation="portrait" r:id="rId1"/>
  <headerFooter alignWithMargins="0"/>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Sortieren Farben</vt:lpstr>
      <vt:lpstr>Datenbank erstellen</vt:lpstr>
      <vt:lpstr>Weinlager-Ausgangstabelle</vt:lpstr>
      <vt:lpstr>Weinlager formatiert</vt:lpstr>
      <vt:lpstr>Weinlager-Filterkriterien 1</vt:lpstr>
      <vt:lpstr>Weinlager-Filterkriterien 2</vt:lpstr>
      <vt:lpstr>Weinlager-Filterkriterien 3</vt:lpstr>
      <vt:lpstr>Weinlager-Teilergebnisse</vt:lpstr>
      <vt:lpstr>Weinlager-Datenschnitt</vt:lpstr>
      <vt:lpstr>Duplikate</vt:lpstr>
      <vt:lpstr>'Weinlager-Filterkriterien 1'!Suchkriterien</vt:lpstr>
      <vt:lpstr>'Weinlager-Filterkriterien 2'!Suchkriterien</vt:lpstr>
      <vt:lpstr>'Weinlager-Filterkriterien 3'!Suchkriterien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2014-04-16T07:23:51Z</dcterms:created>
  <dcterms:modified xsi:type="dcterms:W3CDTF">2016-02-24T12:44:26Z</dcterms:modified>
</cp:coreProperties>
</file>