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TRAINING\Beispiele\Kap_09_Funktionen\"/>
    </mc:Choice>
  </mc:AlternateContent>
  <bookViews>
    <workbookView xWindow="0" yWindow="0" windowWidth="25200" windowHeight="11850"/>
  </bookViews>
  <sheets>
    <sheet name="WENN ODER" sheetId="1" r:id="rId1"/>
    <sheet name="WENN ODER Ergebnis" sheetId="2" r:id="rId2"/>
    <sheet name="Versandkosten mit ODER" sheetId="3" r:id="rId3"/>
    <sheet name="Versandkosten Ergebnis" sheetId="4" r:id="rId4"/>
    <sheet name="Kassenbuch" sheetId="5" r:id="rId5"/>
    <sheet name="Kassenbuch Ergebnis" sheetId="6" r:id="rId6"/>
    <sheet name="WENNFEHLER" sheetId="7" r:id="rId7"/>
  </sheets>
  <externalReferences>
    <externalReference r:id="rId8"/>
    <externalReference r:id="rId9"/>
  </externalReferences>
  <definedNames>
    <definedName name="Aufträge">OFFSET([1]Rohdaten!$A$1,,,COUNTA([1]Rohdaten!$A:$A),COUNTA([1]Rohdaten!$1:$1))</definedName>
    <definedName name="Fixe_Kosten">[2]Szenario!$B$11</definedName>
    <definedName name="Fixe_Kosten_Gesamt">[2]Szenario!$B$2</definedName>
    <definedName name="Gesamtkosten">[2]Szenario!$B$13</definedName>
    <definedName name="Gewinn">[2]Szenario!$B$15</definedName>
    <definedName name="Stückzahl">[2]Szenario!$B$8</definedName>
    <definedName name="Umsatz">[2]Szenario!$B$14</definedName>
    <definedName name="Variable_Kosten">[2]Szenario!$B$12</definedName>
    <definedName name="Variable_Kosten_pro_Stück">[2]Szenario!$B$4</definedName>
    <definedName name="Verkaufspreis_Stück">[2]Szenario!$B$6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7" l="1"/>
  <c r="G5" i="7"/>
  <c r="C5" i="7"/>
  <c r="K4" i="7"/>
  <c r="G4" i="7"/>
  <c r="C4" i="7"/>
  <c r="F17" i="6"/>
  <c r="F16" i="6"/>
  <c r="F15" i="6"/>
  <c r="F14" i="6"/>
  <c r="F13" i="6"/>
  <c r="F12" i="6"/>
  <c r="F11" i="6"/>
  <c r="F10" i="6"/>
  <c r="F6" i="6"/>
  <c r="F7" i="6" s="1"/>
  <c r="F8" i="6" s="1"/>
  <c r="F9" i="6" s="1"/>
  <c r="H5" i="4"/>
  <c r="H4" i="4"/>
  <c r="H3" i="4"/>
  <c r="H2" i="4"/>
  <c r="D5" i="2"/>
  <c r="D6" i="2"/>
  <c r="D7" i="2"/>
  <c r="D8" i="2"/>
  <c r="D9" i="2"/>
  <c r="D10" i="2"/>
  <c r="D11" i="2"/>
</calcChain>
</file>

<file path=xl/sharedStrings.xml><?xml version="1.0" encoding="utf-8"?>
<sst xmlns="http://schemas.openxmlformats.org/spreadsheetml/2006/main" count="110" uniqueCount="51">
  <si>
    <t>B</t>
  </si>
  <si>
    <t>2-269</t>
  </si>
  <si>
    <t>C</t>
  </si>
  <si>
    <t>2-266</t>
  </si>
  <si>
    <t>A</t>
  </si>
  <si>
    <t>2-210</t>
  </si>
  <si>
    <t>2-159</t>
  </si>
  <si>
    <t>2-157</t>
  </si>
  <si>
    <t>2-156</t>
  </si>
  <si>
    <t>D</t>
  </si>
  <si>
    <t>2-155</t>
  </si>
  <si>
    <t>Sonderpreis 50%</t>
  </si>
  <si>
    <t>Alter Preis</t>
  </si>
  <si>
    <t>Produkt-
gruppe</t>
  </si>
  <si>
    <t>Modell</t>
  </si>
  <si>
    <t>Preisnachlass für alle Modelle der Produktgruppen A und B</t>
  </si>
  <si>
    <t>Sonderpreise berechnen</t>
  </si>
  <si>
    <t>Wagerl</t>
  </si>
  <si>
    <t>Wiesendörfer</t>
  </si>
  <si>
    <t>sonst</t>
  </si>
  <si>
    <t>Hinzpeter</t>
  </si>
  <si>
    <t>oder Entfernung unter km</t>
  </si>
  <si>
    <t xml:space="preserve">Schulze </t>
  </si>
  <si>
    <t>Bestellwert ab</t>
  </si>
  <si>
    <t>Versandkosten</t>
  </si>
  <si>
    <t>Entfernung</t>
  </si>
  <si>
    <t>Bestellwert</t>
  </si>
  <si>
    <t>Kunde</t>
  </si>
  <si>
    <t>Kassenbuch</t>
  </si>
  <si>
    <t>Monat:</t>
  </si>
  <si>
    <t>Februar</t>
  </si>
  <si>
    <t>Lfd. Nr.</t>
  </si>
  <si>
    <t>Datum</t>
  </si>
  <si>
    <t>Text</t>
  </si>
  <si>
    <t>Eingang</t>
  </si>
  <si>
    <t>Ausgang</t>
  </si>
  <si>
    <t>Neuer Saldo</t>
  </si>
  <si>
    <t>Übertrag Vormonat</t>
  </si>
  <si>
    <t>Porto</t>
  </si>
  <si>
    <t>Benzin</t>
  </si>
  <si>
    <t>Bank</t>
  </si>
  <si>
    <t>Zeitschriften</t>
  </si>
  <si>
    <t>1. Quartal</t>
  </si>
  <si>
    <t>Januar</t>
  </si>
  <si>
    <t>2. Quartal</t>
  </si>
  <si>
    <t>April</t>
  </si>
  <si>
    <t>Mai</t>
  </si>
  <si>
    <t>März</t>
  </si>
  <si>
    <t>Juni</t>
  </si>
  <si>
    <t>Summe</t>
  </si>
  <si>
    <t>Mittelwert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</si>
</sst>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_ ;\-#,##0.00\ "/>
    <numFmt numFmtId="165" formatCode="#,##0_ ;\-#,##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</cellStyleXfs>
  <cellXfs count="31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/>
    </xf>
    <xf numFmtId="9" fontId="0" fillId="0" borderId="0" xfId="0" applyNumberFormat="1" applyAlignment="1">
      <alignment horizontal="center"/>
    </xf>
    <xf numFmtId="0" fontId="4" fillId="0" borderId="0" xfId="0" applyFont="1"/>
    <xf numFmtId="0" fontId="6" fillId="0" borderId="0" xfId="2" applyFont="1"/>
    <xf numFmtId="2" fontId="6" fillId="0" borderId="0" xfId="2" applyNumberFormat="1" applyFont="1"/>
    <xf numFmtId="0" fontId="7" fillId="3" borderId="0" xfId="2" applyFont="1" applyFill="1"/>
    <xf numFmtId="164" fontId="8" fillId="4" borderId="0" xfId="3" applyNumberFormat="1" applyFont="1" applyFill="1"/>
    <xf numFmtId="0" fontId="6" fillId="0" borderId="0" xfId="2" applyFont="1" applyAlignment="1">
      <alignment horizontal="right"/>
    </xf>
    <xf numFmtId="2" fontId="8" fillId="4" borderId="0" xfId="2" applyNumberFormat="1" applyFont="1" applyFill="1"/>
    <xf numFmtId="44" fontId="6" fillId="0" borderId="0" xfId="3" applyFont="1"/>
    <xf numFmtId="0" fontId="9" fillId="5" borderId="0" xfId="2" applyFont="1" applyFill="1"/>
    <xf numFmtId="0" fontId="9" fillId="0" borderId="0" xfId="2" applyFont="1"/>
    <xf numFmtId="0" fontId="10" fillId="0" borderId="0" xfId="0" applyFont="1"/>
    <xf numFmtId="0" fontId="3" fillId="5" borderId="0" xfId="0" applyFont="1" applyFill="1"/>
    <xf numFmtId="0" fontId="3" fillId="5" borderId="0" xfId="0" applyFont="1" applyFill="1" applyAlignment="1">
      <alignment horizontal="right"/>
    </xf>
    <xf numFmtId="0" fontId="0" fillId="3" borderId="1" xfId="0" applyFill="1" applyBorder="1" applyAlignment="1">
      <alignment horizontal="right" indent="1"/>
    </xf>
    <xf numFmtId="16" fontId="0" fillId="3" borderId="1" xfId="0" applyNumberFormat="1" applyFill="1" applyBorder="1" applyAlignment="1">
      <alignment horizontal="left" indent="1"/>
    </xf>
    <xf numFmtId="0" fontId="0" fillId="3" borderId="1" xfId="0" applyFill="1" applyBorder="1"/>
    <xf numFmtId="4" fontId="0" fillId="3" borderId="1" xfId="0" applyNumberFormat="1" applyFill="1" applyBorder="1"/>
    <xf numFmtId="0" fontId="0" fillId="0" borderId="0" xfId="0" applyAlignment="1">
      <alignment horizontal="right" indent="1"/>
    </xf>
    <xf numFmtId="16" fontId="0" fillId="0" borderId="0" xfId="0" applyNumberFormat="1" applyAlignment="1">
      <alignment horizontal="left" indent="1"/>
    </xf>
    <xf numFmtId="0" fontId="2" fillId="3" borderId="0" xfId="0" applyFont="1" applyFill="1"/>
    <xf numFmtId="0" fontId="0" fillId="3" borderId="0" xfId="0" applyFill="1"/>
    <xf numFmtId="165" fontId="0" fillId="0" borderId="0" xfId="1" applyNumberFormat="1" applyFont="1"/>
    <xf numFmtId="165" fontId="0" fillId="0" borderId="1" xfId="1" applyNumberFormat="1" applyFont="1" applyBorder="1"/>
    <xf numFmtId="165" fontId="2" fillId="0" borderId="0" xfId="1" applyNumberFormat="1" applyFont="1"/>
  </cellXfs>
  <cellStyles count="4">
    <cellStyle name="Komma" xfId="1" builtinId="3"/>
    <cellStyle name="Standard" xfId="0" builtinId="0"/>
    <cellStyle name="Standard 2" xfId="2"/>
    <cellStyle name="Währung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lara.DESKTOP-MS83K01\Documents\Excel_2016_Aufbau\Excel_2016_Aufbau_Beispieldateien\02_4_Verweis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n%20Inge/&#220;BUNGEN/Excel/Excel%20&#220;bungen/Excel%20Aufbau/Mehrfa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ERWEIS-Bereich Verweis"/>
      <sheetName val="Personalliste"/>
      <sheetName val="Auswertung"/>
      <sheetName val="WVERWEIS"/>
      <sheetName val="INDEX VERGLEICH-1"/>
      <sheetName val="INDEX VERGLEICH-2"/>
      <sheetName val="BEREICH.VERSCHIEBEN"/>
      <sheetName val="Rohda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Jahr</v>
          </cell>
          <cell r="B1" t="str">
            <v>Kunden-Nr</v>
          </cell>
          <cell r="C1" t="str">
            <v>Firma</v>
          </cell>
          <cell r="D1" t="str">
            <v>Land</v>
          </cell>
          <cell r="E1" t="str">
            <v>Modell-Nr</v>
          </cell>
          <cell r="F1" t="str">
            <v>VK-Preis Netto</v>
          </cell>
          <cell r="G1" t="str">
            <v>Auftragsmenge</v>
          </cell>
          <cell r="H1" t="str">
            <v>Umsatz</v>
          </cell>
        </row>
        <row r="2">
          <cell r="A2">
            <v>2014</v>
          </cell>
        </row>
        <row r="3">
          <cell r="A3">
            <v>2014</v>
          </cell>
        </row>
        <row r="4">
          <cell r="A4">
            <v>2014</v>
          </cell>
        </row>
        <row r="5">
          <cell r="A5">
            <v>2014</v>
          </cell>
        </row>
        <row r="6">
          <cell r="A6">
            <v>2014</v>
          </cell>
        </row>
        <row r="7">
          <cell r="A7">
            <v>2014</v>
          </cell>
        </row>
        <row r="8">
          <cell r="A8">
            <v>2014</v>
          </cell>
        </row>
        <row r="9">
          <cell r="A9">
            <v>2014</v>
          </cell>
        </row>
        <row r="10">
          <cell r="A10">
            <v>2015</v>
          </cell>
        </row>
        <row r="11">
          <cell r="A11">
            <v>2015</v>
          </cell>
        </row>
        <row r="12">
          <cell r="A12">
            <v>2015</v>
          </cell>
        </row>
        <row r="13">
          <cell r="A13">
            <v>2015</v>
          </cell>
        </row>
        <row r="14">
          <cell r="A14">
            <v>2015</v>
          </cell>
        </row>
        <row r="15">
          <cell r="A15">
            <v>2015</v>
          </cell>
        </row>
        <row r="16">
          <cell r="A16">
            <v>2016</v>
          </cell>
        </row>
        <row r="17">
          <cell r="A17">
            <v>2016</v>
          </cell>
        </row>
        <row r="18">
          <cell r="A18">
            <v>2016</v>
          </cell>
        </row>
        <row r="19">
          <cell r="A19">
            <v>2016</v>
          </cell>
        </row>
        <row r="20">
          <cell r="A20">
            <v>2016</v>
          </cell>
        </row>
        <row r="21">
          <cell r="A21">
            <v>2016</v>
          </cell>
        </row>
        <row r="22">
          <cell r="A22">
            <v>2016</v>
          </cell>
        </row>
        <row r="23">
          <cell r="A23">
            <v>2016</v>
          </cell>
        </row>
        <row r="24">
          <cell r="A24">
            <v>2016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hrfachoperation"/>
      <sheetName val="Szenariobericht"/>
      <sheetName val="Szenario"/>
      <sheetName val="Matrixformeln"/>
      <sheetName val="Break Even"/>
    </sheetNames>
    <sheetDataSet>
      <sheetData sheetId="0"/>
      <sheetData sheetId="1"/>
      <sheetData sheetId="2">
        <row r="2">
          <cell r="B2">
            <v>13000</v>
          </cell>
        </row>
        <row r="4">
          <cell r="B4">
            <v>85</v>
          </cell>
        </row>
        <row r="6">
          <cell r="B6">
            <v>110</v>
          </cell>
        </row>
        <row r="8">
          <cell r="B8">
            <v>1000</v>
          </cell>
        </row>
        <row r="11">
          <cell r="B11">
            <v>13000</v>
          </cell>
        </row>
        <row r="12">
          <cell r="B12">
            <v>85000</v>
          </cell>
        </row>
        <row r="13">
          <cell r="B13">
            <v>98000</v>
          </cell>
        </row>
        <row r="14">
          <cell r="B14">
            <v>110000</v>
          </cell>
        </row>
        <row r="15">
          <cell r="B15">
            <v>12000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topLeftCell="A4" workbookViewId="0">
      <selection activeCell="B11" sqref="B11"/>
    </sheetView>
  </sheetViews>
  <sheetFormatPr baseColWidth="10" defaultRowHeight="15" x14ac:dyDescent="0.25"/>
  <cols>
    <col min="3" max="3" width="10.42578125" customWidth="1"/>
    <col min="4" max="4" width="17.7109375" customWidth="1"/>
  </cols>
  <sheetData>
    <row r="1" spans="1:4" ht="15.75" x14ac:dyDescent="0.25">
      <c r="A1" s="7" t="s">
        <v>16</v>
      </c>
    </row>
    <row r="2" spans="1:4" x14ac:dyDescent="0.25">
      <c r="A2" s="6">
        <v>0.5</v>
      </c>
      <c r="B2" t="s">
        <v>15</v>
      </c>
    </row>
    <row r="4" spans="1:4" ht="30" x14ac:dyDescent="0.25">
      <c r="A4" s="5" t="s">
        <v>14</v>
      </c>
      <c r="B4" s="4" t="s">
        <v>13</v>
      </c>
      <c r="C4" s="3" t="s">
        <v>12</v>
      </c>
      <c r="D4" s="3" t="s">
        <v>11</v>
      </c>
    </row>
    <row r="5" spans="1:4" x14ac:dyDescent="0.25">
      <c r="A5" s="2" t="s">
        <v>10</v>
      </c>
      <c r="B5" s="2" t="s">
        <v>9</v>
      </c>
      <c r="C5" s="1">
        <v>89.2</v>
      </c>
    </row>
    <row r="6" spans="1:4" x14ac:dyDescent="0.25">
      <c r="A6" s="2" t="s">
        <v>8</v>
      </c>
      <c r="B6" s="2" t="s">
        <v>4</v>
      </c>
      <c r="C6" s="1">
        <v>118</v>
      </c>
      <c r="D6" s="1"/>
    </row>
    <row r="7" spans="1:4" x14ac:dyDescent="0.25">
      <c r="A7" s="2" t="s">
        <v>7</v>
      </c>
      <c r="B7" s="2" t="s">
        <v>2</v>
      </c>
      <c r="C7" s="1">
        <v>56</v>
      </c>
      <c r="D7" s="1"/>
    </row>
    <row r="8" spans="1:4" x14ac:dyDescent="0.25">
      <c r="A8" s="2" t="s">
        <v>6</v>
      </c>
      <c r="B8" s="2" t="s">
        <v>0</v>
      </c>
      <c r="C8" s="1">
        <v>30</v>
      </c>
      <c r="D8" s="1"/>
    </row>
    <row r="9" spans="1:4" x14ac:dyDescent="0.25">
      <c r="A9" s="2" t="s">
        <v>5</v>
      </c>
      <c r="B9" s="2" t="s">
        <v>4</v>
      </c>
      <c r="C9" s="1">
        <v>123</v>
      </c>
      <c r="D9" s="1"/>
    </row>
    <row r="10" spans="1:4" x14ac:dyDescent="0.25">
      <c r="A10" s="2" t="s">
        <v>3</v>
      </c>
      <c r="B10" s="2" t="s">
        <v>2</v>
      </c>
      <c r="C10" s="1">
        <v>85.9</v>
      </c>
      <c r="D10" s="1"/>
    </row>
    <row r="11" spans="1:4" x14ac:dyDescent="0.25">
      <c r="A11" s="2" t="s">
        <v>1</v>
      </c>
      <c r="B11" s="2" t="s">
        <v>0</v>
      </c>
      <c r="C11" s="1">
        <v>125</v>
      </c>
      <c r="D11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4" workbookViewId="0">
      <selection activeCell="D5" sqref="D5"/>
    </sheetView>
  </sheetViews>
  <sheetFormatPr baseColWidth="10" defaultRowHeight="15" x14ac:dyDescent="0.25"/>
  <cols>
    <col min="3" max="3" width="10.42578125" customWidth="1"/>
    <col min="4" max="4" width="19.5703125" customWidth="1"/>
  </cols>
  <sheetData>
    <row r="1" spans="1:4" ht="15.75" x14ac:dyDescent="0.25">
      <c r="A1" s="7" t="s">
        <v>16</v>
      </c>
    </row>
    <row r="2" spans="1:4" x14ac:dyDescent="0.25">
      <c r="A2" s="6">
        <v>0.5</v>
      </c>
      <c r="B2" t="s">
        <v>15</v>
      </c>
    </row>
    <row r="4" spans="1:4" ht="30" x14ac:dyDescent="0.25">
      <c r="A4" s="5" t="s">
        <v>14</v>
      </c>
      <c r="B4" s="4" t="s">
        <v>13</v>
      </c>
      <c r="C4" s="3" t="s">
        <v>12</v>
      </c>
      <c r="D4" s="3" t="s">
        <v>11</v>
      </c>
    </row>
    <row r="5" spans="1:4" x14ac:dyDescent="0.25">
      <c r="A5" s="2" t="s">
        <v>10</v>
      </c>
      <c r="B5" s="2" t="s">
        <v>9</v>
      </c>
      <c r="C5" s="1">
        <v>89.2</v>
      </c>
      <c r="D5" s="1" t="str">
        <f>IF(OR(B5="A",B5="B"),C5/2,"")</f>
        <v/>
      </c>
    </row>
    <row r="6" spans="1:4" x14ac:dyDescent="0.25">
      <c r="A6" s="2" t="s">
        <v>8</v>
      </c>
      <c r="B6" s="2" t="s">
        <v>4</v>
      </c>
      <c r="C6" s="1">
        <v>118</v>
      </c>
      <c r="D6" s="1">
        <f>IF(OR(B6="A",B6="B"),C6/2,"")</f>
        <v>59</v>
      </c>
    </row>
    <row r="7" spans="1:4" x14ac:dyDescent="0.25">
      <c r="A7" s="2" t="s">
        <v>7</v>
      </c>
      <c r="B7" s="2" t="s">
        <v>2</v>
      </c>
      <c r="C7" s="1">
        <v>56</v>
      </c>
      <c r="D7" s="1" t="str">
        <f>IF(OR(B7="A",B7="B"),C7/2,"")</f>
        <v/>
      </c>
    </row>
    <row r="8" spans="1:4" x14ac:dyDescent="0.25">
      <c r="A8" s="2" t="s">
        <v>6</v>
      </c>
      <c r="B8" s="2" t="s">
        <v>0</v>
      </c>
      <c r="C8" s="1">
        <v>30</v>
      </c>
      <c r="D8" s="1">
        <f>IF(OR(B8="A",B8="B"),C8/2,"")</f>
        <v>15</v>
      </c>
    </row>
    <row r="9" spans="1:4" x14ac:dyDescent="0.25">
      <c r="A9" s="2" t="s">
        <v>5</v>
      </c>
      <c r="B9" s="2" t="s">
        <v>4</v>
      </c>
      <c r="C9" s="1">
        <v>123</v>
      </c>
      <c r="D9" s="1">
        <f>IF(OR(B9="A",B9="B"),C9/2,"")</f>
        <v>61.5</v>
      </c>
    </row>
    <row r="10" spans="1:4" x14ac:dyDescent="0.25">
      <c r="A10" s="2" t="s">
        <v>3</v>
      </c>
      <c r="B10" s="2" t="s">
        <v>2</v>
      </c>
      <c r="C10" s="1">
        <v>85.9</v>
      </c>
      <c r="D10" s="1" t="str">
        <f>IF(OR(B10="A",B10="B"),C10/2,"")</f>
        <v/>
      </c>
    </row>
    <row r="11" spans="1:4" x14ac:dyDescent="0.25">
      <c r="A11" s="2" t="s">
        <v>1</v>
      </c>
      <c r="B11" s="2" t="s">
        <v>0</v>
      </c>
      <c r="C11" s="1">
        <v>125</v>
      </c>
      <c r="D11" s="1">
        <f>IF(OR(B11="A",B11="B"),C11/2,"")</f>
        <v>62.5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activeCell="H4" sqref="H4"/>
    </sheetView>
  </sheetViews>
  <sheetFormatPr baseColWidth="10" defaultRowHeight="15" x14ac:dyDescent="0.25"/>
  <cols>
    <col min="1" max="1" width="23.28515625" style="8" customWidth="1"/>
    <col min="2" max="2" width="10.28515625" style="8" customWidth="1"/>
    <col min="3" max="3" width="14" style="8" customWidth="1"/>
    <col min="4" max="4" width="5" style="8" customWidth="1"/>
    <col min="5" max="5" width="14.42578125" style="8" customWidth="1"/>
    <col min="6" max="6" width="11.85546875" style="8" customWidth="1"/>
    <col min="7" max="7" width="11.42578125" style="8"/>
    <col min="8" max="8" width="14.28515625" style="8" customWidth="1"/>
    <col min="9" max="16384" width="11.42578125" style="8"/>
  </cols>
  <sheetData>
    <row r="1" spans="1:8" x14ac:dyDescent="0.25">
      <c r="C1" s="16" t="s">
        <v>24</v>
      </c>
      <c r="E1" s="15" t="s">
        <v>27</v>
      </c>
      <c r="F1" s="15" t="s">
        <v>26</v>
      </c>
      <c r="G1" s="15" t="s">
        <v>25</v>
      </c>
      <c r="H1" s="15" t="s">
        <v>24</v>
      </c>
    </row>
    <row r="2" spans="1:8" x14ac:dyDescent="0.25">
      <c r="A2" s="12" t="s">
        <v>23</v>
      </c>
      <c r="B2" s="14">
        <v>300</v>
      </c>
      <c r="E2" s="10" t="s">
        <v>22</v>
      </c>
      <c r="F2" s="9">
        <v>254</v>
      </c>
      <c r="G2" s="8">
        <v>56</v>
      </c>
      <c r="H2"/>
    </row>
    <row r="3" spans="1:8" x14ac:dyDescent="0.25">
      <c r="A3" s="12" t="s">
        <v>21</v>
      </c>
      <c r="B3" s="8">
        <v>75</v>
      </c>
      <c r="C3" s="13">
        <v>0</v>
      </c>
      <c r="E3" s="10" t="s">
        <v>20</v>
      </c>
      <c r="F3" s="9">
        <v>785</v>
      </c>
      <c r="G3" s="8">
        <v>123</v>
      </c>
      <c r="H3"/>
    </row>
    <row r="4" spans="1:8" x14ac:dyDescent="0.25">
      <c r="A4" s="12" t="s">
        <v>19</v>
      </c>
      <c r="C4" s="11">
        <v>10</v>
      </c>
      <c r="E4" s="10" t="s">
        <v>18</v>
      </c>
      <c r="F4" s="9">
        <v>69</v>
      </c>
      <c r="G4" s="8">
        <v>92</v>
      </c>
      <c r="H4"/>
    </row>
    <row r="5" spans="1:8" x14ac:dyDescent="0.25">
      <c r="E5" s="10" t="s">
        <v>17</v>
      </c>
      <c r="F5" s="9">
        <v>348</v>
      </c>
      <c r="G5" s="8">
        <v>189</v>
      </c>
      <c r="H5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activeCell="H2" sqref="H2"/>
    </sheetView>
  </sheetViews>
  <sheetFormatPr baseColWidth="10" defaultRowHeight="15" x14ac:dyDescent="0.25"/>
  <cols>
    <col min="1" max="1" width="23.28515625" style="8" customWidth="1"/>
    <col min="2" max="2" width="10.28515625" style="8" customWidth="1"/>
    <col min="3" max="3" width="14" style="8" customWidth="1"/>
    <col min="4" max="4" width="5" style="8" customWidth="1"/>
    <col min="5" max="5" width="14.42578125" style="8" customWidth="1"/>
    <col min="6" max="6" width="11.85546875" style="8" customWidth="1"/>
    <col min="7" max="7" width="11.42578125" style="8"/>
    <col min="8" max="8" width="14.28515625" style="8" customWidth="1"/>
    <col min="9" max="16384" width="11.42578125" style="8"/>
  </cols>
  <sheetData>
    <row r="1" spans="1:8" x14ac:dyDescent="0.25">
      <c r="C1" s="16" t="s">
        <v>24</v>
      </c>
      <c r="E1" s="15" t="s">
        <v>27</v>
      </c>
      <c r="F1" s="15" t="s">
        <v>26</v>
      </c>
      <c r="G1" s="15" t="s">
        <v>25</v>
      </c>
      <c r="H1" s="15" t="s">
        <v>24</v>
      </c>
    </row>
    <row r="2" spans="1:8" x14ac:dyDescent="0.25">
      <c r="A2" s="12" t="s">
        <v>23</v>
      </c>
      <c r="B2" s="14">
        <v>300</v>
      </c>
      <c r="E2" s="10" t="s">
        <v>22</v>
      </c>
      <c r="F2" s="9">
        <v>254</v>
      </c>
      <c r="G2" s="8">
        <v>56</v>
      </c>
      <c r="H2" s="9">
        <f>IF(OR(F2&gt;=$B$2,$G2&lt;$B$3),$C$3,$C$4)</f>
        <v>0</v>
      </c>
    </row>
    <row r="3" spans="1:8" x14ac:dyDescent="0.25">
      <c r="A3" s="12" t="s">
        <v>21</v>
      </c>
      <c r="B3" s="8">
        <v>75</v>
      </c>
      <c r="C3" s="13">
        <v>0</v>
      </c>
      <c r="E3" s="10" t="s">
        <v>20</v>
      </c>
      <c r="F3" s="9">
        <v>785</v>
      </c>
      <c r="G3" s="8">
        <v>123</v>
      </c>
      <c r="H3" s="9">
        <f>IF(OR(F3&gt;=$B$2,$G3&lt;$B$3),$C$3,$C$4)</f>
        <v>0</v>
      </c>
    </row>
    <row r="4" spans="1:8" x14ac:dyDescent="0.25">
      <c r="A4" s="12" t="s">
        <v>19</v>
      </c>
      <c r="C4" s="11">
        <v>10</v>
      </c>
      <c r="E4" s="10" t="s">
        <v>18</v>
      </c>
      <c r="F4" s="9">
        <v>69</v>
      </c>
      <c r="G4" s="8">
        <v>92</v>
      </c>
      <c r="H4" s="9">
        <f>IF(OR(F4&gt;=$B$2,$G4&lt;$B$3),$C$3,$C$4)</f>
        <v>10</v>
      </c>
    </row>
    <row r="5" spans="1:8" x14ac:dyDescent="0.25">
      <c r="E5" s="10" t="s">
        <v>17</v>
      </c>
      <c r="F5" s="9">
        <v>348</v>
      </c>
      <c r="G5" s="8">
        <v>189</v>
      </c>
      <c r="H5" s="9">
        <f>IF(OR(F5&gt;=$B$2,$G5&lt;$B$3),$C$3,$C$4)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opLeftCell="A4" workbookViewId="0">
      <selection activeCell="F9" sqref="F9"/>
    </sheetView>
  </sheetViews>
  <sheetFormatPr baseColWidth="10" defaultRowHeight="15" x14ac:dyDescent="0.25"/>
  <cols>
    <col min="1" max="1" width="7.5703125" customWidth="1"/>
    <col min="2" max="2" width="8.85546875" customWidth="1"/>
    <col min="3" max="3" width="23" customWidth="1"/>
  </cols>
  <sheetData>
    <row r="1" spans="1:6" ht="13.5" hidden="1" customHeight="1" x14ac:dyDescent="0.3">
      <c r="A1" s="17" t="s">
        <v>28</v>
      </c>
    </row>
    <row r="2" spans="1:6" hidden="1" x14ac:dyDescent="0.25">
      <c r="A2" t="s">
        <v>29</v>
      </c>
      <c r="B2" t="s">
        <v>30</v>
      </c>
    </row>
    <row r="3" spans="1:6" hidden="1" x14ac:dyDescent="0.25"/>
    <row r="4" spans="1:6" x14ac:dyDescent="0.25">
      <c r="A4" s="18" t="s">
        <v>31</v>
      </c>
      <c r="B4" s="18" t="s">
        <v>32</v>
      </c>
      <c r="C4" s="18" t="s">
        <v>33</v>
      </c>
      <c r="D4" s="19" t="s">
        <v>34</v>
      </c>
      <c r="E4" s="19" t="s">
        <v>35</v>
      </c>
      <c r="F4" s="18" t="s">
        <v>36</v>
      </c>
    </row>
    <row r="5" spans="1:6" x14ac:dyDescent="0.25">
      <c r="A5" s="20">
        <v>1</v>
      </c>
      <c r="B5" s="21">
        <v>42401</v>
      </c>
      <c r="C5" s="22" t="s">
        <v>37</v>
      </c>
      <c r="D5" s="23"/>
      <c r="E5" s="23"/>
      <c r="F5" s="23">
        <v>1200</v>
      </c>
    </row>
    <row r="6" spans="1:6" x14ac:dyDescent="0.25">
      <c r="A6" s="24">
        <v>2</v>
      </c>
      <c r="B6" s="25">
        <v>42403</v>
      </c>
      <c r="C6" t="s">
        <v>38</v>
      </c>
      <c r="D6" s="1"/>
      <c r="E6" s="1">
        <v>43</v>
      </c>
    </row>
    <row r="7" spans="1:6" x14ac:dyDescent="0.25">
      <c r="A7" s="24">
        <v>3</v>
      </c>
      <c r="B7" s="25">
        <v>42403</v>
      </c>
      <c r="C7" t="s">
        <v>39</v>
      </c>
      <c r="D7" s="1"/>
      <c r="E7" s="1">
        <v>73.099999999999994</v>
      </c>
    </row>
    <row r="8" spans="1:6" x14ac:dyDescent="0.25">
      <c r="A8" s="24">
        <v>4</v>
      </c>
      <c r="B8" s="25">
        <v>42405</v>
      </c>
      <c r="C8" t="s">
        <v>40</v>
      </c>
      <c r="D8" s="1">
        <v>500</v>
      </c>
      <c r="E8" s="1"/>
    </row>
    <row r="9" spans="1:6" x14ac:dyDescent="0.25">
      <c r="A9" s="24">
        <v>5</v>
      </c>
      <c r="B9" s="25">
        <v>42408</v>
      </c>
      <c r="C9" t="s">
        <v>41</v>
      </c>
      <c r="E9" s="1">
        <v>15.8</v>
      </c>
    </row>
    <row r="10" spans="1:6" x14ac:dyDescent="0.25">
      <c r="A10" s="24">
        <v>6</v>
      </c>
      <c r="B10" s="25"/>
      <c r="D10" s="1"/>
      <c r="E10" s="1"/>
    </row>
    <row r="11" spans="1:6" x14ac:dyDescent="0.25">
      <c r="A11" s="24">
        <v>7</v>
      </c>
      <c r="B11" s="25"/>
      <c r="D11" s="1"/>
      <c r="E11" s="1"/>
    </row>
    <row r="12" spans="1:6" x14ac:dyDescent="0.25">
      <c r="A12" s="24">
        <v>8</v>
      </c>
      <c r="B12" s="25"/>
      <c r="D12" s="1"/>
      <c r="E12" s="1"/>
    </row>
    <row r="13" spans="1:6" x14ac:dyDescent="0.25">
      <c r="A13" s="24">
        <v>9</v>
      </c>
      <c r="B13" s="25"/>
      <c r="D13" s="1"/>
      <c r="E13" s="1"/>
    </row>
    <row r="14" spans="1:6" x14ac:dyDescent="0.25">
      <c r="A14" s="24">
        <v>10</v>
      </c>
      <c r="B14" s="25"/>
      <c r="D14" s="1"/>
      <c r="E14" s="1"/>
    </row>
    <row r="15" spans="1:6" x14ac:dyDescent="0.25">
      <c r="A15" s="24">
        <v>11</v>
      </c>
      <c r="B15" s="25"/>
      <c r="D15" s="1"/>
      <c r="E15" s="1"/>
    </row>
    <row r="16" spans="1:6" x14ac:dyDescent="0.25">
      <c r="A16" s="24">
        <v>12</v>
      </c>
      <c r="B16" s="25"/>
      <c r="D16" s="1"/>
      <c r="E16" s="1"/>
    </row>
    <row r="17" spans="1:6" x14ac:dyDescent="0.25">
      <c r="A17" s="24">
        <v>13</v>
      </c>
      <c r="B17" s="25"/>
      <c r="D17" s="1"/>
      <c r="E17" s="1"/>
    </row>
    <row r="18" spans="1:6" x14ac:dyDescent="0.25">
      <c r="A18" s="24"/>
      <c r="B18" s="25"/>
      <c r="D18" s="1"/>
      <c r="E18" s="1"/>
      <c r="F18" s="1"/>
    </row>
    <row r="19" spans="1:6" x14ac:dyDescent="0.25">
      <c r="A19" s="24"/>
      <c r="B19" s="25"/>
      <c r="D19" s="1"/>
      <c r="E19" s="1"/>
      <c r="F19" s="1"/>
    </row>
    <row r="20" spans="1:6" x14ac:dyDescent="0.25">
      <c r="A20" s="24"/>
      <c r="B20" s="25"/>
      <c r="D20" s="1"/>
      <c r="E20" s="1"/>
      <c r="F20" s="1"/>
    </row>
    <row r="21" spans="1:6" x14ac:dyDescent="0.25">
      <c r="A21" s="24"/>
      <c r="B21" s="25"/>
      <c r="D21" s="1"/>
      <c r="E21" s="1"/>
      <c r="F21" s="1"/>
    </row>
    <row r="22" spans="1:6" x14ac:dyDescent="0.25">
      <c r="A22" s="24"/>
      <c r="B22" s="25"/>
      <c r="D22" s="1"/>
      <c r="E22" s="1"/>
      <c r="F22" s="1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opLeftCell="A4" workbookViewId="0">
      <selection activeCell="F10" sqref="F10"/>
    </sheetView>
  </sheetViews>
  <sheetFormatPr baseColWidth="10" defaultRowHeight="15" x14ac:dyDescent="0.25"/>
  <cols>
    <col min="1" max="1" width="7.5703125" customWidth="1"/>
    <col min="2" max="2" width="8.85546875" customWidth="1"/>
    <col min="3" max="3" width="23" customWidth="1"/>
  </cols>
  <sheetData>
    <row r="1" spans="1:6" ht="13.5" hidden="1" customHeight="1" x14ac:dyDescent="0.3">
      <c r="A1" s="17" t="s">
        <v>28</v>
      </c>
    </row>
    <row r="2" spans="1:6" hidden="1" x14ac:dyDescent="0.25">
      <c r="A2" t="s">
        <v>29</v>
      </c>
      <c r="B2" t="s">
        <v>30</v>
      </c>
    </row>
    <row r="3" spans="1:6" hidden="1" x14ac:dyDescent="0.25"/>
    <row r="4" spans="1:6" x14ac:dyDescent="0.25">
      <c r="A4" s="18" t="s">
        <v>31</v>
      </c>
      <c r="B4" s="18" t="s">
        <v>32</v>
      </c>
      <c r="C4" s="18" t="s">
        <v>33</v>
      </c>
      <c r="D4" s="19" t="s">
        <v>34</v>
      </c>
      <c r="E4" s="19" t="s">
        <v>35</v>
      </c>
      <c r="F4" s="18" t="s">
        <v>36</v>
      </c>
    </row>
    <row r="5" spans="1:6" x14ac:dyDescent="0.25">
      <c r="A5" s="20">
        <v>1</v>
      </c>
      <c r="B5" s="21">
        <v>42401</v>
      </c>
      <c r="C5" s="22" t="s">
        <v>37</v>
      </c>
      <c r="D5" s="23"/>
      <c r="E5" s="23"/>
      <c r="F5" s="23">
        <v>1200</v>
      </c>
    </row>
    <row r="6" spans="1:6" x14ac:dyDescent="0.25">
      <c r="A6" s="24">
        <v>2</v>
      </c>
      <c r="B6" s="25">
        <v>42403</v>
      </c>
      <c r="C6" t="s">
        <v>38</v>
      </c>
      <c r="D6" s="1"/>
      <c r="E6" s="1">
        <v>43</v>
      </c>
      <c r="F6" s="1">
        <f>IF(AND(ISBLANK(D6),ISBLANK(E6)),"",F5+D6-E6)</f>
        <v>1157</v>
      </c>
    </row>
    <row r="7" spans="1:6" x14ac:dyDescent="0.25">
      <c r="A7" s="24">
        <v>3</v>
      </c>
      <c r="B7" s="25">
        <v>42403</v>
      </c>
      <c r="C7" t="s">
        <v>39</v>
      </c>
      <c r="D7" s="1"/>
      <c r="E7" s="1">
        <v>73.099999999999994</v>
      </c>
      <c r="F7" s="1">
        <f t="shared" ref="F7:F17" si="0">IF(AND(ISBLANK(D7),ISBLANK(E7)),"",F6+D7-E7)</f>
        <v>1083.9000000000001</v>
      </c>
    </row>
    <row r="8" spans="1:6" x14ac:dyDescent="0.25">
      <c r="A8" s="24">
        <v>4</v>
      </c>
      <c r="B8" s="25">
        <v>42405</v>
      </c>
      <c r="C8" t="s">
        <v>40</v>
      </c>
      <c r="D8" s="1">
        <v>500</v>
      </c>
      <c r="E8" s="1"/>
      <c r="F8" s="1">
        <f t="shared" si="0"/>
        <v>1583.9</v>
      </c>
    </row>
    <row r="9" spans="1:6" x14ac:dyDescent="0.25">
      <c r="A9" s="24">
        <v>5</v>
      </c>
      <c r="B9" s="25">
        <v>42408</v>
      </c>
      <c r="C9" t="s">
        <v>41</v>
      </c>
      <c r="E9" s="1">
        <v>15.8</v>
      </c>
      <c r="F9" s="1">
        <f t="shared" si="0"/>
        <v>1568.1000000000001</v>
      </c>
    </row>
    <row r="10" spans="1:6" x14ac:dyDescent="0.25">
      <c r="A10" s="24">
        <v>6</v>
      </c>
      <c r="B10" s="25"/>
      <c r="D10" s="1"/>
      <c r="E10" s="1"/>
      <c r="F10" s="1" t="str">
        <f t="shared" si="0"/>
        <v/>
      </c>
    </row>
    <row r="11" spans="1:6" x14ac:dyDescent="0.25">
      <c r="A11" s="24">
        <v>7</v>
      </c>
      <c r="B11" s="25"/>
      <c r="D11" s="1"/>
      <c r="E11" s="1"/>
      <c r="F11" s="1" t="str">
        <f t="shared" si="0"/>
        <v/>
      </c>
    </row>
    <row r="12" spans="1:6" x14ac:dyDescent="0.25">
      <c r="A12" s="24">
        <v>8</v>
      </c>
      <c r="B12" s="25"/>
      <c r="D12" s="1"/>
      <c r="E12" s="1"/>
      <c r="F12" s="1" t="str">
        <f t="shared" si="0"/>
        <v/>
      </c>
    </row>
    <row r="13" spans="1:6" x14ac:dyDescent="0.25">
      <c r="A13" s="24">
        <v>9</v>
      </c>
      <c r="B13" s="25"/>
      <c r="D13" s="1"/>
      <c r="E13" s="1"/>
      <c r="F13" s="1" t="str">
        <f t="shared" si="0"/>
        <v/>
      </c>
    </row>
    <row r="14" spans="1:6" x14ac:dyDescent="0.25">
      <c r="A14" s="24">
        <v>10</v>
      </c>
      <c r="B14" s="25"/>
      <c r="D14" s="1"/>
      <c r="E14" s="1"/>
      <c r="F14" s="1" t="str">
        <f t="shared" si="0"/>
        <v/>
      </c>
    </row>
    <row r="15" spans="1:6" x14ac:dyDescent="0.25">
      <c r="A15" s="24">
        <v>11</v>
      </c>
      <c r="B15" s="25"/>
      <c r="D15" s="1"/>
      <c r="E15" s="1"/>
      <c r="F15" s="1" t="str">
        <f t="shared" si="0"/>
        <v/>
      </c>
    </row>
    <row r="16" spans="1:6" x14ac:dyDescent="0.25">
      <c r="A16" s="24">
        <v>12</v>
      </c>
      <c r="B16" s="25"/>
      <c r="D16" s="1"/>
      <c r="E16" s="1"/>
      <c r="F16" s="1" t="str">
        <f t="shared" si="0"/>
        <v/>
      </c>
    </row>
    <row r="17" spans="1:6" x14ac:dyDescent="0.25">
      <c r="A17" s="24">
        <v>13</v>
      </c>
      <c r="B17" s="25"/>
      <c r="D17" s="1"/>
      <c r="E17" s="1"/>
      <c r="F17" s="1" t="str">
        <f t="shared" si="0"/>
        <v/>
      </c>
    </row>
    <row r="18" spans="1:6" x14ac:dyDescent="0.25">
      <c r="A18" s="24"/>
      <c r="B18" s="25"/>
      <c r="D18" s="1"/>
      <c r="E18" s="1"/>
      <c r="F18" s="1"/>
    </row>
    <row r="19" spans="1:6" x14ac:dyDescent="0.25">
      <c r="A19" s="24"/>
      <c r="B19" s="25"/>
      <c r="D19" s="1"/>
      <c r="E19" s="1"/>
      <c r="F19" s="1"/>
    </row>
    <row r="20" spans="1:6" x14ac:dyDescent="0.25">
      <c r="A20" s="24"/>
      <c r="B20" s="25"/>
      <c r="D20" s="1"/>
      <c r="E20" s="1"/>
      <c r="F20" s="1"/>
    </row>
    <row r="21" spans="1:6" x14ac:dyDescent="0.25">
      <c r="A21" s="24"/>
      <c r="B21" s="25"/>
      <c r="D21" s="1"/>
      <c r="E21" s="1"/>
      <c r="F21" s="1"/>
    </row>
    <row r="22" spans="1:6" x14ac:dyDescent="0.25">
      <c r="A22" s="24"/>
      <c r="B22" s="25"/>
      <c r="D22" s="1"/>
      <c r="E22" s="1"/>
      <c r="F22" s="1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M12" sqref="M12"/>
    </sheetView>
  </sheetViews>
  <sheetFormatPr baseColWidth="10" defaultRowHeight="15" x14ac:dyDescent="0.25"/>
  <cols>
    <col min="1" max="1" width="9.5703125" bestFit="1" customWidth="1"/>
    <col min="2" max="2" width="10.7109375" bestFit="1" customWidth="1"/>
    <col min="3" max="3" width="10.7109375" customWidth="1"/>
    <col min="4" max="4" width="3.140625" customWidth="1"/>
    <col min="5" max="5" width="9.5703125" bestFit="1" customWidth="1"/>
    <col min="6" max="6" width="10.7109375" bestFit="1" customWidth="1"/>
    <col min="7" max="7" width="11.28515625" customWidth="1"/>
    <col min="8" max="8" width="3.7109375" customWidth="1"/>
    <col min="9" max="9" width="9.5703125" bestFit="1" customWidth="1"/>
    <col min="10" max="10" width="10.7109375" bestFit="1" customWidth="1"/>
    <col min="11" max="11" width="10.85546875" customWidth="1"/>
  </cols>
  <sheetData>
    <row r="1" spans="1:11" x14ac:dyDescent="0.25">
      <c r="A1" s="26" t="s">
        <v>42</v>
      </c>
      <c r="B1" s="27" t="s">
        <v>43</v>
      </c>
      <c r="C1" s="28">
        <v>5000</v>
      </c>
      <c r="E1" s="26" t="s">
        <v>44</v>
      </c>
      <c r="F1" s="27" t="s">
        <v>45</v>
      </c>
      <c r="G1" s="28"/>
      <c r="I1" s="26" t="s">
        <v>44</v>
      </c>
      <c r="J1" s="27" t="s">
        <v>45</v>
      </c>
      <c r="K1" s="28"/>
    </row>
    <row r="2" spans="1:11" x14ac:dyDescent="0.25">
      <c r="A2" s="27"/>
      <c r="B2" s="27" t="s">
        <v>30</v>
      </c>
      <c r="C2" s="28">
        <v>6700</v>
      </c>
      <c r="E2" s="27"/>
      <c r="F2" s="27" t="s">
        <v>46</v>
      </c>
      <c r="G2" s="28"/>
      <c r="I2" s="27"/>
      <c r="J2" s="27" t="s">
        <v>46</v>
      </c>
      <c r="K2" s="28"/>
    </row>
    <row r="3" spans="1:11" x14ac:dyDescent="0.25">
      <c r="A3" s="22"/>
      <c r="B3" s="22" t="s">
        <v>47</v>
      </c>
      <c r="C3" s="29">
        <v>8000</v>
      </c>
      <c r="E3" s="22"/>
      <c r="F3" s="22" t="s">
        <v>48</v>
      </c>
      <c r="G3" s="29"/>
      <c r="I3" s="22"/>
      <c r="J3" s="22" t="s">
        <v>48</v>
      </c>
      <c r="K3" s="29"/>
    </row>
    <row r="4" spans="1:11" x14ac:dyDescent="0.25">
      <c r="A4" s="27"/>
      <c r="B4" s="26" t="s">
        <v>49</v>
      </c>
      <c r="C4" s="30">
        <f>SUM(C1:C3)</f>
        <v>19700</v>
      </c>
      <c r="E4" s="27"/>
      <c r="F4" s="26" t="s">
        <v>49</v>
      </c>
      <c r="G4" s="30">
        <f>SUM(G1:G3)</f>
        <v>0</v>
      </c>
      <c r="I4" s="27"/>
      <c r="J4" s="26" t="s">
        <v>49</v>
      </c>
      <c r="K4" s="30">
        <f>SUM(K1:K3)</f>
        <v>0</v>
      </c>
    </row>
    <row r="5" spans="1:11" x14ac:dyDescent="0.25">
      <c r="A5" s="27"/>
      <c r="B5" s="26" t="s">
        <v>50</v>
      </c>
      <c r="C5" s="30">
        <f>AVERAGE(C1:C3)</f>
        <v>6566.666666666667</v>
      </c>
      <c r="E5" s="27"/>
      <c r="F5" s="26" t="s">
        <v>50</v>
      </c>
      <c r="G5" s="30" t="e">
        <f>AVERAGE(G1:G3)</f>
        <v>#DIV/0!</v>
      </c>
      <c r="I5" s="27"/>
      <c r="J5" s="26" t="s">
        <v>50</v>
      </c>
      <c r="K5" s="30">
        <f>IFERROR(AVERAGE(K1:K3),0)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WENN ODER</vt:lpstr>
      <vt:lpstr>WENN ODER Ergebnis</vt:lpstr>
      <vt:lpstr>Versandkosten mit ODER</vt:lpstr>
      <vt:lpstr>Versandkosten Ergebnis</vt:lpstr>
      <vt:lpstr>Kassenbuch</vt:lpstr>
      <vt:lpstr>Kassenbuch Ergebnis</vt:lpstr>
      <vt:lpstr>WENNFEHLER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NoBoddy</cp:lastModifiedBy>
  <dcterms:created xsi:type="dcterms:W3CDTF">2018-08-23T07:33:29Z</dcterms:created>
  <dcterms:modified xsi:type="dcterms:W3CDTF">2018-08-23T08:09:08Z</dcterms:modified>
</cp:coreProperties>
</file>