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TRAINING\Beispiele\Kap_11_Datenbanken\"/>
    </mc:Choice>
  </mc:AlternateContent>
  <bookViews>
    <workbookView xWindow="0" yWindow="0" windowWidth="25200" windowHeight="11850"/>
  </bookViews>
  <sheets>
    <sheet name="Strukturierte Verweise-1" sheetId="1" r:id="rId1"/>
    <sheet name="Verweise auf Tabelle" sheetId="2" r:id="rId2"/>
  </sheets>
  <externalReferences>
    <externalReference r:id="rId3"/>
  </externalReferences>
  <definedNames>
    <definedName name="Hersteller">[1]!Tabelle2[Herstellerliste]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2" l="1"/>
  <c r="G3" i="2"/>
  <c r="G2" i="2"/>
  <c r="E6" i="1"/>
  <c r="E5" i="1"/>
  <c r="E4" i="1"/>
  <c r="H3" i="1"/>
  <c r="E3" i="1"/>
  <c r="H2" i="1"/>
  <c r="E2" i="1"/>
  <c r="H1" i="1"/>
</calcChain>
</file>

<file path=xl/sharedStrings.xml><?xml version="1.0" encoding="utf-8"?>
<sst xmlns="http://schemas.openxmlformats.org/spreadsheetml/2006/main" count="22" uniqueCount="22">
  <si>
    <t>Bestell-Nr.</t>
  </si>
  <si>
    <t>Bezeichnung</t>
  </si>
  <si>
    <t>Einzelpreis</t>
  </si>
  <si>
    <t>Lagerbestand</t>
  </si>
  <si>
    <t>Lagerwert</t>
  </si>
  <si>
    <t>Summe Lagerwert</t>
  </si>
  <si>
    <t>Kugelschreiber</t>
  </si>
  <si>
    <t>Anzahl Zellen des Datenbereichs</t>
  </si>
  <si>
    <t>Druckerpapier A4, 1000 Blatt</t>
  </si>
  <si>
    <t>Anzahl Zellen einer Spalte</t>
  </si>
  <si>
    <t>Rotstift</t>
  </si>
  <si>
    <t>Papierkorb</t>
  </si>
  <si>
    <t>Drehstuhl, schwarz</t>
  </si>
  <si>
    <t>Warengruppe</t>
  </si>
  <si>
    <t>2012</t>
  </si>
  <si>
    <t>2013</t>
  </si>
  <si>
    <t>2014</t>
  </si>
  <si>
    <t>2015</t>
  </si>
  <si>
    <t>Summe</t>
  </si>
  <si>
    <t>Waschmaschinen</t>
  </si>
  <si>
    <t>Geschirrspüler</t>
  </si>
  <si>
    <t>Kaffeemaschinen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</si>
</sst>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Font="1" applyFill="1" applyBorder="1"/>
    <xf numFmtId="44" fontId="0" fillId="0" borderId="0" xfId="1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44" fontId="0" fillId="0" borderId="0" xfId="1" applyNumberFormat="1" applyFont="1" applyFill="1" applyBorder="1"/>
    <xf numFmtId="3" fontId="0" fillId="0" borderId="0" xfId="0" applyNumberFormat="1" applyFont="1" applyFill="1" applyBorder="1"/>
    <xf numFmtId="44" fontId="0" fillId="0" borderId="0" xfId="0" applyNumberFormat="1" applyFont="1" applyFill="1" applyBorder="1"/>
    <xf numFmtId="3" fontId="0" fillId="0" borderId="0" xfId="0" applyNumberFormat="1"/>
  </cellXfs>
  <cellStyles count="2">
    <cellStyle name="Standard" xfId="0" builtinId="0"/>
    <cellStyle name="Währung" xfId="1" builtinId="4"/>
  </cellStyles>
  <dxfs count="9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2_Datentabell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ellbereich"/>
      <sheetName val="Tabellenbereich"/>
      <sheetName val="Artikel"/>
      <sheetName val="Produktgruppen"/>
      <sheetName val="Formeln-1"/>
      <sheetName val="Formeln-2"/>
      <sheetName val="Datenüberprüfung"/>
      <sheetName val="Herstell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id="1" name="Lager" displayName="Lager" ref="A1:E6" totalsRowShown="0">
  <autoFilter ref="A1:E6"/>
  <tableColumns count="5">
    <tableColumn id="1" name="Bestell-Nr." dataDxfId="8"/>
    <tableColumn id="2" name="Bezeichnung" dataDxfId="7"/>
    <tableColumn id="3" name="Einzelpreis" dataDxfId="6" dataCellStyle="Währung"/>
    <tableColumn id="4" name="Lagerbestand" dataDxfId="5"/>
    <tableColumn id="5" name="Lagerwert" dataDxfId="4">
      <calculatedColumnFormula>Lager[[#This Row],[Einzelpreis]]*Lager[[#This Row],[Lagerbestand]]</calculatedColumnFormula>
    </tableColumn>
  </tableColumns>
  <tableStyleInfo name="TableStyleMedium5" showFirstColumn="0" showLastColumn="0" showRowStripes="1" showColumnStripes="0"/>
</table>
</file>

<file path=xl/tables/table2.xml><?xml version="1.0" encoding="utf-8"?>
<table xmlns="http://schemas.openxmlformats.org/spreadsheetml/2006/main" id="2" name="Umsatz" displayName="Umsatz" ref="A1:E4" totalsRowShown="0">
  <autoFilter ref="A1:E4"/>
  <tableColumns count="5">
    <tableColumn id="1" name="Warengruppe"/>
    <tableColumn id="2" name="2012" dataDxfId="3"/>
    <tableColumn id="3" name="2013" dataDxfId="2"/>
    <tableColumn id="4" name="2014" dataDxfId="1"/>
    <tableColumn id="5" name="2015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G36" sqref="G36"/>
    </sheetView>
  </sheetViews>
  <sheetFormatPr baseColWidth="10" defaultRowHeight="15" x14ac:dyDescent="0.25"/>
  <cols>
    <col min="1" max="1" width="12.7109375" customWidth="1"/>
    <col min="2" max="2" width="14.42578125" customWidth="1"/>
    <col min="3" max="3" width="18.42578125" customWidth="1"/>
    <col min="4" max="4" width="18.85546875" customWidth="1"/>
    <col min="5" max="5" width="15.28515625" customWidth="1"/>
    <col min="7" max="7" width="30.28515625" bestFit="1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G1" t="s">
        <v>5</v>
      </c>
      <c r="H1">
        <f>SUM(Lager[Lagerwert])</f>
        <v>6840.9900000000007</v>
      </c>
    </row>
    <row r="2" spans="1:8" x14ac:dyDescent="0.25">
      <c r="A2" s="1">
        <v>1333</v>
      </c>
      <c r="B2" s="1" t="s">
        <v>6</v>
      </c>
      <c r="C2" s="4">
        <v>1.23</v>
      </c>
      <c r="D2" s="5">
        <v>1563</v>
      </c>
      <c r="E2" s="6">
        <f>Lager[[#This Row],[Einzelpreis]]*Lager[[#This Row],[Lagerbestand]]</f>
        <v>1922.49</v>
      </c>
      <c r="G2" t="s">
        <v>7</v>
      </c>
      <c r="H2">
        <f>COUNTA(Lager[])</f>
        <v>25</v>
      </c>
    </row>
    <row r="3" spans="1:8" x14ac:dyDescent="0.25">
      <c r="A3" s="1">
        <v>1245</v>
      </c>
      <c r="B3" s="1" t="s">
        <v>8</v>
      </c>
      <c r="C3" s="4">
        <v>5.19</v>
      </c>
      <c r="D3" s="5">
        <v>590</v>
      </c>
      <c r="E3" s="6">
        <f>Lager[[#This Row],[Einzelpreis]]*Lager[[#This Row],[Lagerbestand]]</f>
        <v>3062.1000000000004</v>
      </c>
      <c r="G3" t="s">
        <v>9</v>
      </c>
      <c r="H3">
        <f>COUNTA(Lager[Bestell-Nr.])</f>
        <v>5</v>
      </c>
    </row>
    <row r="4" spans="1:8" x14ac:dyDescent="0.25">
      <c r="A4" s="1">
        <v>1310</v>
      </c>
      <c r="B4" s="1" t="s">
        <v>10</v>
      </c>
      <c r="C4" s="4">
        <v>0.12</v>
      </c>
      <c r="D4" s="5">
        <v>2140</v>
      </c>
      <c r="E4" s="6">
        <f>Lager[[#This Row],[Einzelpreis]]*Lager[[#This Row],[Lagerbestand]]</f>
        <v>256.8</v>
      </c>
    </row>
    <row r="5" spans="1:8" x14ac:dyDescent="0.25">
      <c r="A5" s="1">
        <v>1250</v>
      </c>
      <c r="B5" s="1" t="s">
        <v>11</v>
      </c>
      <c r="C5" s="4">
        <v>15.6</v>
      </c>
      <c r="D5" s="5">
        <v>21</v>
      </c>
      <c r="E5" s="6">
        <f>Lager[[#This Row],[Einzelpreis]]*Lager[[#This Row],[Lagerbestand]]</f>
        <v>327.59999999999997</v>
      </c>
    </row>
    <row r="6" spans="1:8" x14ac:dyDescent="0.25">
      <c r="A6" s="1">
        <v>1120</v>
      </c>
      <c r="B6" s="1" t="s">
        <v>12</v>
      </c>
      <c r="C6" s="4">
        <v>159</v>
      </c>
      <c r="D6" s="5">
        <v>8</v>
      </c>
      <c r="E6" s="6">
        <f>Lager[[#This Row],[Einzelpreis]]*Lager[[#This Row],[Lagerbestand]]</f>
        <v>1272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G36" sqref="G36"/>
    </sheetView>
  </sheetViews>
  <sheetFormatPr baseColWidth="10" defaultRowHeight="15" x14ac:dyDescent="0.25"/>
  <cols>
    <col min="1" max="1" width="18.140625" customWidth="1"/>
  </cols>
  <sheetData>
    <row r="1" spans="1:7" x14ac:dyDescent="0.25">
      <c r="A1" t="s">
        <v>13</v>
      </c>
      <c r="B1" t="s">
        <v>14</v>
      </c>
      <c r="C1" t="s">
        <v>15</v>
      </c>
      <c r="D1" t="s">
        <v>16</v>
      </c>
      <c r="E1" t="s">
        <v>17</v>
      </c>
      <c r="G1" t="s">
        <v>18</v>
      </c>
    </row>
    <row r="2" spans="1:7" x14ac:dyDescent="0.25">
      <c r="A2" t="s">
        <v>19</v>
      </c>
      <c r="B2" s="7">
        <v>156000</v>
      </c>
      <c r="C2" s="7">
        <v>214000</v>
      </c>
      <c r="D2" s="7">
        <v>197000</v>
      </c>
      <c r="E2" s="7">
        <v>163000</v>
      </c>
      <c r="G2" s="7">
        <f>SUM(Umsatz[[#This Row],[2012]:[2015]])</f>
        <v>730000</v>
      </c>
    </row>
    <row r="3" spans="1:7" x14ac:dyDescent="0.25">
      <c r="A3" t="s">
        <v>20</v>
      </c>
      <c r="B3" s="7">
        <v>220000</v>
      </c>
      <c r="C3" s="7">
        <v>245000</v>
      </c>
      <c r="D3" s="7">
        <v>253000</v>
      </c>
      <c r="E3" s="7">
        <v>200000</v>
      </c>
      <c r="G3" s="7">
        <f>SUM(Umsatz[[#This Row],[2012]:[2015]])</f>
        <v>918000</v>
      </c>
    </row>
    <row r="4" spans="1:7" x14ac:dyDescent="0.25">
      <c r="A4" t="s">
        <v>21</v>
      </c>
      <c r="B4" s="7">
        <v>98000</v>
      </c>
      <c r="C4" s="7">
        <v>75000</v>
      </c>
      <c r="D4" s="7">
        <v>82000</v>
      </c>
      <c r="E4" s="7">
        <v>63000</v>
      </c>
      <c r="G4" s="7">
        <f>SUM(Umsatz[[#This Row],[2012]:[2015]])</f>
        <v>318000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Strukturierte Verweise-1</vt:lpstr>
      <vt:lpstr>Verweise auf 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2018-08-23T09:28:13Z</dcterms:created>
  <dcterms:modified xsi:type="dcterms:W3CDTF">2018-08-23T09:29:37Z</dcterms:modified>
</cp:coreProperties>
</file>