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9"/>
  <workbookPr filterPrivacy="1"/>
  <xr:revisionPtr revIDLastSave="0" documentId="13_ncr:1_{216F3211-D005-4085-A33A-04D9128C36F7}" xr6:coauthVersionLast="36" xr6:coauthVersionMax="36" xr10:uidLastSave="{00000000-0000-0000-0000-000000000000}"/>
  <bookViews>
    <workbookView xWindow="0" yWindow="0" windowWidth="21600" windowHeight="9735" xr2:uid="{00000000-000D-0000-FFFF-FFFF00000000}"/>
  </bookViews>
  <sheets>
    <sheet name="Werte und Formeln" sheetId="1" r:id="rId1"/>
    <sheet name="Szenariobericht" sheetId="4" r:id="rId2"/>
  </sheets>
  <definedNames>
    <definedName name="Anschaffungspreis">'Werte und Formeln'!$B$5</definedName>
    <definedName name="Benzin__Dieselpreis_Liter">'Werte und Formeln'!$B$9</definedName>
    <definedName name="Fahrzeugmodell">'Werte und Formeln'!$B$1</definedName>
    <definedName name="Inzahlungsnahme_altes_Fahrzeug">'Werte und Formeln'!$B$4</definedName>
    <definedName name="Jährliche_Fahrleistung_km">'Werte und Formeln'!$B$8</definedName>
    <definedName name="Laufende_Kosten_pro_Jahr">'Werte und Formeln'!$B$12</definedName>
    <definedName name="Listenpreis">'Werte und Formeln'!$B$2</definedName>
    <definedName name="Rabatt">'Werte und Formeln'!$B$3</definedName>
    <definedName name="Steuern_Jahr">'Werte und Formeln'!$B$10</definedName>
    <definedName name="Verbrauch_100_km">'Werte und Formeln'!$B$7</definedName>
    <definedName name="Versicherung_Jahr">'Werte und Formeln'!$B$11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B12" i="1" s="1"/>
  <c r="C3" i="1"/>
  <c r="B5" i="1" s="1"/>
</calcChain>
</file>

<file path=xl/sharedStrings.xml><?xml version="1.0" encoding="utf-8"?>
<sst xmlns="http://schemas.openxmlformats.org/spreadsheetml/2006/main" count="39" uniqueCount="33">
  <si>
    <t>Listenpreis</t>
  </si>
  <si>
    <t>Modell A</t>
  </si>
  <si>
    <t>Rabatt</t>
  </si>
  <si>
    <t>Inzahlungsnahme altes Fahrzeug</t>
  </si>
  <si>
    <t>Anschaffungspreis</t>
  </si>
  <si>
    <t>Verbrauch/100 km</t>
  </si>
  <si>
    <t>Jährliche Fahrleistung km</t>
  </si>
  <si>
    <t>Versicherung/Jahr</t>
  </si>
  <si>
    <t>Steuern/Jahr</t>
  </si>
  <si>
    <t>Laufende Kosten pro Jahr</t>
  </si>
  <si>
    <t>Benzin- Dieselpreis/Liter</t>
  </si>
  <si>
    <t>Inzahlungsnahme_altes_Fahrzeug</t>
  </si>
  <si>
    <t>Verbrauch_100_km</t>
  </si>
  <si>
    <t>Jährliche_Fahrleistung_km</t>
  </si>
  <si>
    <t>Benzin__Dieselpreis_Liter</t>
  </si>
  <si>
    <t>Steuern_Jahr</t>
  </si>
  <si>
    <t>Versicherung_Jahr</t>
  </si>
  <si>
    <t>Laufende_Kosten_pro_Jahr</t>
  </si>
  <si>
    <t>Modell B</t>
  </si>
  <si>
    <t>Szenariobericht</t>
  </si>
  <si>
    <t>Veränderbare Zellen:</t>
  </si>
  <si>
    <t>Aktuelle Werte:</t>
  </si>
  <si>
    <t>Ergebniszellen:</t>
  </si>
  <si>
    <t>Hinweis: Die Aktuelle Wertespalte repräsentiert die Werte der veränderbaren</t>
  </si>
  <si>
    <t>Zellen zum Zeitpunkt, als der Szenariobericht erstellt wurde. Veränderbare Zellen</t>
  </si>
  <si>
    <t>für Szenarien sind in grau hervorgehoben.</t>
  </si>
  <si>
    <t>Modell C</t>
  </si>
  <si>
    <t>Fahrzeugmodell</t>
  </si>
  <si>
    <t>Fahrzeug 1</t>
  </si>
  <si>
    <t>Niedriger Anschaffungspreis ab relativ hoher Verbrauch</t>
  </si>
  <si>
    <t>Fahrzeug 2</t>
  </si>
  <si>
    <t>Hoher Anschaffungspreis, niedriger Verbrauch</t>
  </si>
  <si>
    <t>Fahrzeug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</si>
</sst>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9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1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3" fontId="0" fillId="0" borderId="0" xfId="0" applyNumberFormat="1"/>
    <xf numFmtId="9" fontId="0" fillId="0" borderId="0" xfId="0" applyNumberFormat="1"/>
    <xf numFmtId="0" fontId="0" fillId="0" borderId="1" xfId="0" applyBorder="1"/>
    <xf numFmtId="3" fontId="0" fillId="0" borderId="1" xfId="0" applyNumberFormat="1" applyBorder="1"/>
    <xf numFmtId="2" fontId="0" fillId="0" borderId="0" xfId="0" applyNumberFormat="1"/>
    <xf numFmtId="3" fontId="0" fillId="0" borderId="0" xfId="0" applyNumberFormat="1" applyBorder="1"/>
    <xf numFmtId="0" fontId="0" fillId="0" borderId="0" xfId="0" applyFill="1" applyBorder="1" applyAlignment="1"/>
    <xf numFmtId="3" fontId="0" fillId="0" borderId="0" xfId="0" applyNumberFormat="1" applyFill="1" applyBorder="1" applyAlignment="1"/>
    <xf numFmtId="9" fontId="0" fillId="0" borderId="0" xfId="0" applyNumberFormat="1" applyFill="1" applyBorder="1" applyAlignment="1"/>
    <xf numFmtId="2" fontId="0" fillId="0" borderId="0" xfId="0" applyNumberFormat="1" applyFill="1" applyBorder="1" applyAlignment="1"/>
    <xf numFmtId="3" fontId="0" fillId="0" borderId="3" xfId="0" applyNumberFormat="1" applyFill="1" applyBorder="1" applyAlignment="1"/>
    <xf numFmtId="0" fontId="0" fillId="0" borderId="4" xfId="0" applyFill="1" applyBorder="1" applyAlignment="1"/>
    <xf numFmtId="0" fontId="2" fillId="2" borderId="2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3" fontId="0" fillId="4" borderId="0" xfId="0" applyNumberFormat="1" applyFill="1" applyBorder="1" applyAlignment="1"/>
    <xf numFmtId="9" fontId="0" fillId="4" borderId="0" xfId="0" applyNumberFormat="1" applyFill="1" applyBorder="1" applyAlignment="1"/>
    <xf numFmtId="0" fontId="0" fillId="4" borderId="0" xfId="0" applyFill="1" applyBorder="1" applyAlignment="1"/>
    <xf numFmtId="2" fontId="0" fillId="4" borderId="0" xfId="0" applyNumberFormat="1" applyFill="1" applyBorder="1" applyAlignment="1"/>
    <xf numFmtId="0" fontId="3" fillId="0" borderId="0" xfId="0" applyFont="1" applyFill="1" applyBorder="1" applyAlignment="1">
      <alignment vertical="top" wrapText="1"/>
    </xf>
    <xf numFmtId="0" fontId="1" fillId="5" borderId="0" xfId="0" applyFont="1" applyFill="1"/>
    <xf numFmtId="3" fontId="1" fillId="5" borderId="0" xfId="0" applyNumberFormat="1" applyFont="1" applyFill="1"/>
    <xf numFmtId="0" fontId="1" fillId="6" borderId="0" xfId="0" applyFont="1" applyFill="1" applyAlignment="1">
      <alignment horizontal="right"/>
    </xf>
    <xf numFmtId="0" fontId="1" fillId="6" borderId="0" xfId="0" applyFont="1" applyFill="1"/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5" fillId="3" borderId="3" xfId="0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2"/>
  <sheetViews>
    <sheetView tabSelected="1" workbookViewId="0">
      <selection activeCell="B2" sqref="B2"/>
    </sheetView>
  </sheetViews>
  <sheetFormatPr baseColWidth="10" defaultRowHeight="15" x14ac:dyDescent="0.25"/>
  <cols>
    <col min="1" max="1" width="30.140625" bestFit="1" customWidth="1"/>
    <col min="3" max="3" width="9.7109375" customWidth="1"/>
  </cols>
  <sheetData>
    <row r="1" spans="1:3" x14ac:dyDescent="0.25">
      <c r="A1" s="23" t="s">
        <v>27</v>
      </c>
      <c r="B1" s="22" t="s">
        <v>1</v>
      </c>
    </row>
    <row r="2" spans="1:3" x14ac:dyDescent="0.25">
      <c r="A2" t="s">
        <v>0</v>
      </c>
      <c r="B2" s="1">
        <v>18000</v>
      </c>
    </row>
    <row r="3" spans="1:3" x14ac:dyDescent="0.25">
      <c r="A3" t="s">
        <v>2</v>
      </c>
      <c r="B3" s="2">
        <v>0.2</v>
      </c>
      <c r="C3" s="6">
        <f>B2*B3</f>
        <v>3600</v>
      </c>
    </row>
    <row r="4" spans="1:3" x14ac:dyDescent="0.25">
      <c r="A4" s="3" t="s">
        <v>3</v>
      </c>
      <c r="B4" s="4">
        <v>2000</v>
      </c>
    </row>
    <row r="5" spans="1:3" x14ac:dyDescent="0.25">
      <c r="A5" s="20" t="s">
        <v>4</v>
      </c>
      <c r="B5" s="21">
        <f>B2-C3-B4</f>
        <v>12400</v>
      </c>
    </row>
    <row r="7" spans="1:3" x14ac:dyDescent="0.25">
      <c r="A7" t="s">
        <v>5</v>
      </c>
      <c r="B7">
        <v>5.7</v>
      </c>
    </row>
    <row r="8" spans="1:3" x14ac:dyDescent="0.25">
      <c r="A8" t="s">
        <v>6</v>
      </c>
      <c r="B8" s="1">
        <v>20000</v>
      </c>
    </row>
    <row r="9" spans="1:3" x14ac:dyDescent="0.25">
      <c r="A9" t="s">
        <v>10</v>
      </c>
      <c r="B9" s="5">
        <v>1.5</v>
      </c>
      <c r="C9" s="1">
        <f>B7/100*B8*B9</f>
        <v>1710</v>
      </c>
    </row>
    <row r="10" spans="1:3" x14ac:dyDescent="0.25">
      <c r="A10" t="s">
        <v>8</v>
      </c>
      <c r="B10">
        <v>125</v>
      </c>
    </row>
    <row r="11" spans="1:3" x14ac:dyDescent="0.25">
      <c r="A11" s="3" t="s">
        <v>7</v>
      </c>
      <c r="B11" s="4">
        <v>720</v>
      </c>
    </row>
    <row r="12" spans="1:3" x14ac:dyDescent="0.25">
      <c r="A12" s="20" t="s">
        <v>9</v>
      </c>
      <c r="B12" s="21">
        <f>C9+B10+B11</f>
        <v>2555</v>
      </c>
    </row>
  </sheetData>
  <scenarios current="0" show="0" sqref="B5 B12">
    <scenario name="Fahrzeug 1" locked="1" count="9" user="Autor" comment="Niedriger Anschaffungspreis ab relativ hoher Verbrauch">
      <inputCells r="B1" val="Modell A"/>
      <inputCells r="B2" val="18000" numFmtId="3"/>
      <inputCells r="B3" val="0,2" numFmtId="9"/>
      <inputCells r="B4" val="2000" numFmtId="3"/>
      <inputCells r="B7" val="5,7"/>
      <inputCells r="B8" val="20000" numFmtId="3"/>
      <inputCells r="B9" val="1,5" numFmtId="2"/>
      <inputCells r="B10" val="125"/>
      <inputCells r="B11" val="720" numFmtId="3"/>
    </scenario>
    <scenario name="Fahrzeug 2" locked="1" count="9" user="Autor" comment="Hoher Anschaffungspreis, niedriger Verbrauch">
      <inputCells r="B1" val="Modell B"/>
      <inputCells r="B2" val="22500" numFmtId="3"/>
      <inputCells r="B3" val="0,3" numFmtId="9"/>
      <inputCells r="B4" val="2500" numFmtId="3"/>
      <inputCells r="B7" val="3,2"/>
      <inputCells r="B8" val="20000" numFmtId="3"/>
      <inputCells r="B9" val="1,5" numFmtId="2"/>
      <inputCells r="B10" val="95"/>
      <inputCells r="B11" val="680" numFmtId="3"/>
    </scenario>
    <scenario name="Fahrzeug 3" locked="1" count="9" user="Autor">
      <inputCells r="B1" val="Modell C"/>
      <inputCells r="B2" val="15200" numFmtId="3"/>
      <inputCells r="B3" val="0,15" numFmtId="9"/>
      <inputCells r="B4" val="1500" numFmtId="3"/>
      <inputCells r="B7" val="4,8"/>
      <inputCells r="B8" val="20000" numFmtId="3"/>
      <inputCells r="B9" val="1,4" numFmtId="2"/>
      <inputCells r="B10" val="92"/>
      <inputCells r="B11" val="580" numFmtId="3"/>
    </scenario>
  </scenario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B1:G20"/>
  <sheetViews>
    <sheetView showGridLines="0" workbookViewId="0"/>
  </sheetViews>
  <sheetFormatPr baseColWidth="10" defaultRowHeight="15" outlineLevelRow="1" outlineLevelCol="1" x14ac:dyDescent="0.25"/>
  <cols>
    <col min="3" max="3" width="31.28515625" bestFit="1" customWidth="1"/>
    <col min="4" max="7" width="12.85546875" bestFit="1" customWidth="1" outlineLevel="1"/>
  </cols>
  <sheetData>
    <row r="1" spans="2:7" ht="15.75" thickBot="1" x14ac:dyDescent="0.3"/>
    <row r="2" spans="2:7" ht="15.75" x14ac:dyDescent="0.25">
      <c r="B2" s="25" t="s">
        <v>19</v>
      </c>
      <c r="C2" s="25"/>
      <c r="D2" s="13"/>
      <c r="E2" s="13"/>
      <c r="F2" s="13"/>
      <c r="G2" s="13"/>
    </row>
    <row r="3" spans="2:7" ht="15.75" collapsed="1" x14ac:dyDescent="0.25">
      <c r="B3" s="24"/>
      <c r="C3" s="24"/>
      <c r="D3" s="14" t="s">
        <v>21</v>
      </c>
      <c r="E3" s="14" t="s">
        <v>28</v>
      </c>
      <c r="F3" s="14" t="s">
        <v>30</v>
      </c>
      <c r="G3" s="14" t="s">
        <v>32</v>
      </c>
    </row>
    <row r="4" spans="2:7" ht="45" hidden="1" outlineLevel="1" x14ac:dyDescent="0.25">
      <c r="B4" s="26"/>
      <c r="C4" s="26"/>
      <c r="D4" s="7"/>
      <c r="E4" s="19" t="s">
        <v>29</v>
      </c>
      <c r="F4" s="19" t="s">
        <v>31</v>
      </c>
      <c r="G4" s="19"/>
    </row>
    <row r="5" spans="2:7" x14ac:dyDescent="0.25">
      <c r="B5" s="27" t="s">
        <v>20</v>
      </c>
      <c r="C5" s="27"/>
      <c r="D5" s="12"/>
      <c r="E5" s="12"/>
      <c r="F5" s="12"/>
      <c r="G5" s="12"/>
    </row>
    <row r="6" spans="2:7" outlineLevel="1" x14ac:dyDescent="0.25">
      <c r="B6" s="26"/>
      <c r="C6" s="26" t="s">
        <v>27</v>
      </c>
      <c r="D6" s="7" t="s">
        <v>18</v>
      </c>
      <c r="E6" s="17" t="s">
        <v>1</v>
      </c>
      <c r="F6" s="17" t="s">
        <v>18</v>
      </c>
      <c r="G6" s="17" t="s">
        <v>26</v>
      </c>
    </row>
    <row r="7" spans="2:7" outlineLevel="1" x14ac:dyDescent="0.25">
      <c r="B7" s="26"/>
      <c r="C7" s="26" t="s">
        <v>0</v>
      </c>
      <c r="D7" s="8">
        <v>22500</v>
      </c>
      <c r="E7" s="15">
        <v>18000</v>
      </c>
      <c r="F7" s="15">
        <v>22500</v>
      </c>
      <c r="G7" s="15">
        <v>15200</v>
      </c>
    </row>
    <row r="8" spans="2:7" outlineLevel="1" x14ac:dyDescent="0.25">
      <c r="B8" s="26"/>
      <c r="C8" s="26" t="s">
        <v>2</v>
      </c>
      <c r="D8" s="9">
        <v>0.3</v>
      </c>
      <c r="E8" s="16">
        <v>0.2</v>
      </c>
      <c r="F8" s="16">
        <v>0.3</v>
      </c>
      <c r="G8" s="16">
        <v>0.15</v>
      </c>
    </row>
    <row r="9" spans="2:7" outlineLevel="1" x14ac:dyDescent="0.25">
      <c r="B9" s="26"/>
      <c r="C9" s="26" t="s">
        <v>11</v>
      </c>
      <c r="D9" s="8">
        <v>2500</v>
      </c>
      <c r="E9" s="15">
        <v>2000</v>
      </c>
      <c r="F9" s="15">
        <v>2500</v>
      </c>
      <c r="G9" s="15">
        <v>1500</v>
      </c>
    </row>
    <row r="10" spans="2:7" outlineLevel="1" x14ac:dyDescent="0.25">
      <c r="B10" s="26"/>
      <c r="C10" s="26" t="s">
        <v>12</v>
      </c>
      <c r="D10" s="7">
        <v>3.2</v>
      </c>
      <c r="E10" s="17">
        <v>5.7</v>
      </c>
      <c r="F10" s="17">
        <v>3.2</v>
      </c>
      <c r="G10" s="17">
        <v>4.8</v>
      </c>
    </row>
    <row r="11" spans="2:7" outlineLevel="1" x14ac:dyDescent="0.25">
      <c r="B11" s="26"/>
      <c r="C11" s="26" t="s">
        <v>13</v>
      </c>
      <c r="D11" s="8">
        <v>20000</v>
      </c>
      <c r="E11" s="15">
        <v>20000</v>
      </c>
      <c r="F11" s="15">
        <v>20000</v>
      </c>
      <c r="G11" s="15">
        <v>20000</v>
      </c>
    </row>
    <row r="12" spans="2:7" outlineLevel="1" x14ac:dyDescent="0.25">
      <c r="B12" s="26"/>
      <c r="C12" s="26" t="s">
        <v>14</v>
      </c>
      <c r="D12" s="10">
        <v>1.5</v>
      </c>
      <c r="E12" s="18">
        <v>1.5</v>
      </c>
      <c r="F12" s="18">
        <v>1.5</v>
      </c>
      <c r="G12" s="18">
        <v>1.4</v>
      </c>
    </row>
    <row r="13" spans="2:7" outlineLevel="1" x14ac:dyDescent="0.25">
      <c r="B13" s="26"/>
      <c r="C13" s="26" t="s">
        <v>15</v>
      </c>
      <c r="D13" s="7">
        <v>95</v>
      </c>
      <c r="E13" s="17">
        <v>125</v>
      </c>
      <c r="F13" s="17">
        <v>95</v>
      </c>
      <c r="G13" s="17">
        <v>92</v>
      </c>
    </row>
    <row r="14" spans="2:7" outlineLevel="1" x14ac:dyDescent="0.25">
      <c r="B14" s="26"/>
      <c r="C14" s="26" t="s">
        <v>16</v>
      </c>
      <c r="D14" s="8">
        <v>680</v>
      </c>
      <c r="E14" s="15">
        <v>720</v>
      </c>
      <c r="F14" s="15">
        <v>680</v>
      </c>
      <c r="G14" s="15">
        <v>580</v>
      </c>
    </row>
    <row r="15" spans="2:7" x14ac:dyDescent="0.25">
      <c r="B15" s="27" t="s">
        <v>22</v>
      </c>
      <c r="C15" s="27"/>
      <c r="D15" s="12"/>
      <c r="E15" s="12"/>
      <c r="F15" s="12"/>
      <c r="G15" s="12"/>
    </row>
    <row r="16" spans="2:7" outlineLevel="1" x14ac:dyDescent="0.25">
      <c r="B16" s="26"/>
      <c r="C16" s="26" t="s">
        <v>4</v>
      </c>
      <c r="D16" s="8">
        <v>13250</v>
      </c>
      <c r="E16" s="8">
        <v>12400</v>
      </c>
      <c r="F16" s="8">
        <v>13250</v>
      </c>
      <c r="G16" s="8">
        <v>11420</v>
      </c>
    </row>
    <row r="17" spans="2:7" ht="15.75" outlineLevel="1" thickBot="1" x14ac:dyDescent="0.3">
      <c r="B17" s="28"/>
      <c r="C17" s="28" t="s">
        <v>17</v>
      </c>
      <c r="D17" s="11">
        <v>1735</v>
      </c>
      <c r="E17" s="11">
        <v>2555</v>
      </c>
      <c r="F17" s="11">
        <v>1735</v>
      </c>
      <c r="G17" s="11">
        <v>2016</v>
      </c>
    </row>
    <row r="18" spans="2:7" x14ac:dyDescent="0.25">
      <c r="B18" t="s">
        <v>23</v>
      </c>
    </row>
    <row r="19" spans="2:7" x14ac:dyDescent="0.25">
      <c r="B19" t="s">
        <v>24</v>
      </c>
    </row>
    <row r="20" spans="2:7" x14ac:dyDescent="0.25">
      <c r="B20" t="s">
        <v>25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11</vt:i4>
      </vt:variant>
    </vt:vector>
  </HeadingPairs>
  <TitlesOfParts>
    <vt:vector size="13" baseType="lpstr">
      <vt:lpstr>Werte und Formeln</vt:lpstr>
      <vt:lpstr>Szenariobericht</vt:lpstr>
      <vt:lpstr>Anschaffungspreis</vt:lpstr>
      <vt:lpstr>Benzin__Dieselpreis_Liter</vt:lpstr>
      <vt:lpstr>Fahrzeugmodell</vt:lpstr>
      <vt:lpstr>Inzahlungsnahme_altes_Fahrzeug</vt:lpstr>
      <vt:lpstr>Jährliche_Fahrleistung_km</vt:lpstr>
      <vt:lpstr>Laufende_Kosten_pro_Jahr</vt:lpstr>
      <vt:lpstr>Listenpreis</vt:lpstr>
      <vt:lpstr>Rabatt</vt:lpstr>
      <vt:lpstr>Steuern_Jahr</vt:lpstr>
      <vt:lpstr>Verbrauch_100_km</vt:lpstr>
      <vt:lpstr>Versicherung_Jahr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2014-04-16T07:25:13Z</dcterms:created>
  <dcterms:modified xsi:type="dcterms:W3CDTF">2019-08-21T13:19:02Z</dcterms:modified>
</cp:coreProperties>
</file>