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08\"/>
    </mc:Choice>
  </mc:AlternateContent>
  <xr:revisionPtr revIDLastSave="0" documentId="13_ncr:1_{22B39424-ED81-4F1C-A402-453E2AD9B6C9}" xr6:coauthVersionLast="47" xr6:coauthVersionMax="47" xr10:uidLastSave="{00000000-0000-0000-0000-000000000000}"/>
  <bookViews>
    <workbookView xWindow="-120" yWindow="-120" windowWidth="20730" windowHeight="11160" tabRatio="643" activeTab="2" xr2:uid="{9657F250-7489-466D-8F13-D409990A7F50}"/>
  </bookViews>
  <sheets>
    <sheet name="Funktionen" sheetId="1" r:id="rId1"/>
    <sheet name="Beispiele Pi" sheetId="3" r:id="rId2"/>
    <sheet name="x und y berechnen" sheetId="2" r:id="rId3"/>
    <sheet name="Diagramm" sheetId="4" r:id="rId4"/>
    <sheet name="Diagramm (2)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5" l="1"/>
  <c r="B17" i="5"/>
  <c r="D17" i="5" s="1"/>
  <c r="C16" i="5"/>
  <c r="B16" i="5"/>
  <c r="D16" i="5" s="1"/>
  <c r="C15" i="5"/>
  <c r="B15" i="5"/>
  <c r="D15" i="5" s="1"/>
  <c r="C14" i="5"/>
  <c r="D14" i="5" s="1"/>
  <c r="B14" i="5"/>
  <c r="C13" i="5"/>
  <c r="D13" i="5" s="1"/>
  <c r="B13" i="5"/>
  <c r="D12" i="5"/>
  <c r="C12" i="5"/>
  <c r="B12" i="5"/>
  <c r="C11" i="5"/>
  <c r="B11" i="5"/>
  <c r="D11" i="5" s="1"/>
  <c r="C10" i="5"/>
  <c r="B10" i="5"/>
  <c r="D10" i="5" s="1"/>
  <c r="C9" i="5"/>
  <c r="B9" i="5"/>
  <c r="D9" i="5" s="1"/>
  <c r="D8" i="5"/>
  <c r="C8" i="5"/>
  <c r="B8" i="5"/>
  <c r="C7" i="5"/>
  <c r="B7" i="5"/>
  <c r="D7" i="5" s="1"/>
  <c r="C6" i="5"/>
  <c r="B6" i="5"/>
  <c r="D6" i="5" s="1"/>
  <c r="C5" i="5"/>
  <c r="D5" i="5" s="1"/>
  <c r="B5" i="5"/>
  <c r="C17" i="4"/>
  <c r="B17" i="4"/>
  <c r="C16" i="4"/>
  <c r="B16" i="4"/>
  <c r="C15" i="4"/>
  <c r="D15" i="4" s="1"/>
  <c r="B15" i="4"/>
  <c r="C14" i="4"/>
  <c r="B14" i="4"/>
  <c r="C13" i="4"/>
  <c r="B13" i="4"/>
  <c r="C12" i="4"/>
  <c r="B12" i="4"/>
  <c r="C11" i="4"/>
  <c r="B11" i="4"/>
  <c r="C10" i="4"/>
  <c r="B10" i="4"/>
  <c r="C9" i="4"/>
  <c r="B9" i="4"/>
  <c r="C8" i="4"/>
  <c r="B8" i="4"/>
  <c r="C7" i="4"/>
  <c r="B7" i="4"/>
  <c r="C6" i="4"/>
  <c r="B6" i="4"/>
  <c r="C5" i="4"/>
  <c r="B5" i="4"/>
  <c r="E6" i="2"/>
  <c r="E7" i="2"/>
  <c r="E8" i="2"/>
  <c r="E9" i="2"/>
  <c r="E10" i="2"/>
  <c r="E11" i="2"/>
  <c r="E12" i="2"/>
  <c r="E13" i="2"/>
  <c r="E14" i="2"/>
  <c r="E15" i="2"/>
  <c r="E16" i="2"/>
  <c r="E17" i="2"/>
  <c r="E5" i="2"/>
  <c r="C6" i="2"/>
  <c r="C7" i="2"/>
  <c r="C8" i="2"/>
  <c r="C9" i="2"/>
  <c r="C10" i="2"/>
  <c r="C11" i="2"/>
  <c r="C12" i="2"/>
  <c r="C13" i="2"/>
  <c r="C14" i="2"/>
  <c r="C15" i="2"/>
  <c r="C16" i="2"/>
  <c r="C17" i="2"/>
  <c r="C5" i="2"/>
  <c r="B6" i="2"/>
  <c r="B7" i="2"/>
  <c r="B8" i="2"/>
  <c r="B9" i="2"/>
  <c r="B10" i="2"/>
  <c r="B11" i="2"/>
  <c r="B12" i="2"/>
  <c r="B13" i="2"/>
  <c r="B14" i="2"/>
  <c r="B15" i="2"/>
  <c r="B16" i="2"/>
  <c r="B17" i="2"/>
  <c r="B5" i="2"/>
  <c r="D5" i="3"/>
  <c r="D4" i="3"/>
  <c r="D3" i="3"/>
  <c r="D2" i="3"/>
  <c r="D6" i="1"/>
  <c r="D5" i="1"/>
  <c r="D4" i="1"/>
  <c r="D3" i="1"/>
  <c r="D2" i="1"/>
  <c r="E5" i="3"/>
  <c r="B6" i="1"/>
  <c r="E3" i="3"/>
  <c r="B5" i="1"/>
  <c r="B3" i="1"/>
  <c r="B4" i="1"/>
  <c r="E2" i="3"/>
  <c r="E4" i="3"/>
  <c r="B2" i="1"/>
  <c r="D6" i="4" l="1"/>
  <c r="D10" i="4"/>
  <c r="D11" i="4"/>
  <c r="D8" i="4"/>
  <c r="D12" i="4"/>
  <c r="D5" i="4"/>
  <c r="D9" i="4"/>
  <c r="D14" i="4"/>
  <c r="D7" i="4"/>
  <c r="D16" i="4"/>
  <c r="D13" i="4"/>
  <c r="D17" i="4"/>
  <c r="D17" i="2"/>
  <c r="D9" i="2"/>
  <c r="D12" i="2"/>
  <c r="D14" i="2"/>
  <c r="D6" i="2"/>
  <c r="D5" i="2"/>
  <c r="D10" i="2"/>
  <c r="D16" i="2"/>
  <c r="D8" i="2"/>
  <c r="D13" i="2"/>
  <c r="D15" i="2"/>
  <c r="D7" i="2"/>
  <c r="D11" i="2"/>
</calcChain>
</file>

<file path=xl/sharedStrings.xml><?xml version="1.0" encoding="utf-8"?>
<sst xmlns="http://schemas.openxmlformats.org/spreadsheetml/2006/main" count="35" uniqueCount="21">
  <si>
    <t>Funktion</t>
  </si>
  <si>
    <t>Kreiszahl Pi</t>
  </si>
  <si>
    <t>Formel</t>
  </si>
  <si>
    <t>Ergebnis</t>
  </si>
  <si>
    <t>Sinus</t>
  </si>
  <si>
    <t>Zahl (Grad)</t>
  </si>
  <si>
    <t>Cosinus</t>
  </si>
  <si>
    <t>Bogenmaß</t>
  </si>
  <si>
    <t>Kreisdarstellung</t>
  </si>
  <si>
    <t>Grad</t>
  </si>
  <si>
    <t>y</t>
  </si>
  <si>
    <t>x</t>
  </si>
  <si>
    <t>Radius</t>
  </si>
  <si>
    <t>Durchmesser</t>
  </si>
  <si>
    <t>Radius r</t>
  </si>
  <si>
    <t>Kreisumfang aus Radius</t>
  </si>
  <si>
    <t>Kreisumfang aus Durchmesser</t>
  </si>
  <si>
    <t>Kreisfläche aus Radius</t>
  </si>
  <si>
    <t>Kreisfläche aus Durchmesser</t>
  </si>
  <si>
    <t>r²</t>
  </si>
  <si>
    <t>alt. Formel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</si>
</sst>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0" fontId="1" fillId="2" borderId="0" xfId="0" applyFont="1" applyFill="1"/>
    <xf numFmtId="166" fontId="0" fillId="0" borderId="0" xfId="0" applyNumberFormat="1"/>
    <xf numFmtId="0" fontId="1" fillId="3" borderId="0" xfId="0" applyFont="1" applyFill="1" applyAlignment="1">
      <alignment horizontal="center"/>
    </xf>
    <xf numFmtId="0" fontId="2" fillId="0" borderId="0" xfId="0" applyFont="1"/>
    <xf numFmtId="0" fontId="0" fillId="0" borderId="0" xfId="0" applyAlignment="1">
      <alignment horizontal="left" indent="1"/>
    </xf>
    <xf numFmtId="0" fontId="1" fillId="3" borderId="0" xfId="0" applyFont="1" applyFill="1"/>
    <xf numFmtId="0" fontId="1" fillId="4" borderId="0" xfId="0" applyFont="1" applyFill="1"/>
    <xf numFmtId="0" fontId="2" fillId="5" borderId="0" xfId="0" applyFont="1" applyFill="1"/>
    <xf numFmtId="0" fontId="0" fillId="3" borderId="0" xfId="0" applyFont="1" applyFill="1" applyAlignment="1">
      <alignment horizontal="center"/>
    </xf>
    <xf numFmtId="0" fontId="0" fillId="6" borderId="0" xfId="0" applyFill="1"/>
    <xf numFmtId="2" fontId="0" fillId="6" borderId="0" xfId="0" applyNumberForma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1"/>
          <c:order val="1"/>
          <c:spPr>
            <a:noFill/>
          </c:spPr>
          <c:dPt>
            <c:idx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91-4E97-B0B5-1E98B05B5A5E}"/>
              </c:ext>
            </c:extLst>
          </c:dPt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2-7791-4E97-B0B5-1E98B05B5A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catterChart>
        <c:scatterStyle val="smoothMarker"/>
        <c:varyColors val="0"/>
        <c:ser>
          <c:idx val="0"/>
          <c:order val="0"/>
          <c:tx>
            <c:strRef>
              <c:f>Diagramm!$C$4</c:f>
              <c:strCache>
                <c:ptCount val="1"/>
                <c:pt idx="0">
                  <c:v>y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Diagramm!$B$5:$B$17</c:f>
              <c:numCache>
                <c:formatCode>0.000</c:formatCode>
                <c:ptCount val="13"/>
                <c:pt idx="0">
                  <c:v>1</c:v>
                </c:pt>
                <c:pt idx="1">
                  <c:v>0.86602540378443871</c:v>
                </c:pt>
                <c:pt idx="2">
                  <c:v>0.50000000000000011</c:v>
                </c:pt>
                <c:pt idx="3">
                  <c:v>6.1257422745431001E-17</c:v>
                </c:pt>
                <c:pt idx="4">
                  <c:v>-0.49999999999999978</c:v>
                </c:pt>
                <c:pt idx="5">
                  <c:v>-0.86602540378443871</c:v>
                </c:pt>
                <c:pt idx="6">
                  <c:v>-1</c:v>
                </c:pt>
                <c:pt idx="7">
                  <c:v>-0.8660254037844386</c:v>
                </c:pt>
                <c:pt idx="8">
                  <c:v>-0.50000000000000044</c:v>
                </c:pt>
                <c:pt idx="9">
                  <c:v>-1.83772268236293E-16</c:v>
                </c:pt>
                <c:pt idx="10">
                  <c:v>0.50000000000000011</c:v>
                </c:pt>
                <c:pt idx="11">
                  <c:v>0.86602540378443837</c:v>
                </c:pt>
                <c:pt idx="12">
                  <c:v>1</c:v>
                </c:pt>
              </c:numCache>
            </c:numRef>
          </c:xVal>
          <c:yVal>
            <c:numRef>
              <c:f>Diagramm!$C$5:$C$17</c:f>
              <c:numCache>
                <c:formatCode>0.000</c:formatCode>
                <c:ptCount val="13"/>
                <c:pt idx="0">
                  <c:v>0</c:v>
                </c:pt>
                <c:pt idx="1">
                  <c:v>0.49999999999999994</c:v>
                </c:pt>
                <c:pt idx="2">
                  <c:v>0.8660254037844386</c:v>
                </c:pt>
                <c:pt idx="3">
                  <c:v>1</c:v>
                </c:pt>
                <c:pt idx="4">
                  <c:v>0.86602540378443871</c:v>
                </c:pt>
                <c:pt idx="5">
                  <c:v>0.49999999999999994</c:v>
                </c:pt>
                <c:pt idx="6">
                  <c:v>1.22514845490862E-16</c:v>
                </c:pt>
                <c:pt idx="7">
                  <c:v>-0.50000000000000011</c:v>
                </c:pt>
                <c:pt idx="8">
                  <c:v>-0.86602540378443837</c:v>
                </c:pt>
                <c:pt idx="9">
                  <c:v>-1</c:v>
                </c:pt>
                <c:pt idx="10">
                  <c:v>-0.8660254037844386</c:v>
                </c:pt>
                <c:pt idx="11">
                  <c:v>-0.50000000000000044</c:v>
                </c:pt>
                <c:pt idx="12">
                  <c:v>-2.45029690981724E-16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791-4E97-B0B5-1E98B05B5A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5505096"/>
        <c:axId val="585507392"/>
      </c:scatterChart>
      <c:valAx>
        <c:axId val="585505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5507392"/>
        <c:crosses val="autoZero"/>
        <c:crossBetween val="midCat"/>
        <c:majorUnit val="0.5"/>
        <c:minorUnit val="0.5"/>
      </c:valAx>
      <c:valAx>
        <c:axId val="585507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5505096"/>
        <c:crosses val="autoZero"/>
        <c:crossBetween val="midCat"/>
        <c:majorUnit val="0.5"/>
        <c:minorUnit val="0.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1"/>
          <c:order val="1"/>
          <c:spPr>
            <a:noFill/>
          </c:spPr>
          <c:dPt>
            <c:idx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DE7-4B9C-BB69-8D94F6A39917}"/>
              </c:ext>
            </c:extLst>
          </c:dPt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2-ADE7-4B9C-BB69-8D94F6A399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catterChart>
        <c:scatterStyle val="smoothMarker"/>
        <c:varyColors val="0"/>
        <c:ser>
          <c:idx val="0"/>
          <c:order val="0"/>
          <c:tx>
            <c:strRef>
              <c:f>'Diagramm (2)'!$C$4</c:f>
              <c:strCache>
                <c:ptCount val="1"/>
                <c:pt idx="0">
                  <c:v>y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'Diagramm (2)'!$B$5:$B$17</c:f>
              <c:numCache>
                <c:formatCode>0.00</c:formatCode>
                <c:ptCount val="13"/>
                <c:pt idx="0">
                  <c:v>1</c:v>
                </c:pt>
                <c:pt idx="1">
                  <c:v>0.86602540378443871</c:v>
                </c:pt>
                <c:pt idx="2">
                  <c:v>0.50000000000000011</c:v>
                </c:pt>
                <c:pt idx="3">
                  <c:v>6.1257422745431001E-17</c:v>
                </c:pt>
                <c:pt idx="4">
                  <c:v>-0.49999999999999978</c:v>
                </c:pt>
                <c:pt idx="5">
                  <c:v>-0.86602540378443871</c:v>
                </c:pt>
                <c:pt idx="6">
                  <c:v>-1</c:v>
                </c:pt>
                <c:pt idx="7">
                  <c:v>-0.8660254037844386</c:v>
                </c:pt>
                <c:pt idx="8">
                  <c:v>-0.50000000000000044</c:v>
                </c:pt>
                <c:pt idx="9">
                  <c:v>-1.83772268236293E-16</c:v>
                </c:pt>
                <c:pt idx="10">
                  <c:v>0.50000000000000011</c:v>
                </c:pt>
                <c:pt idx="11">
                  <c:v>0.86602540378443837</c:v>
                </c:pt>
                <c:pt idx="12">
                  <c:v>1</c:v>
                </c:pt>
              </c:numCache>
            </c:numRef>
          </c:xVal>
          <c:yVal>
            <c:numRef>
              <c:f>'Diagramm (2)'!$C$5:$C$17</c:f>
              <c:numCache>
                <c:formatCode>0.00</c:formatCode>
                <c:ptCount val="13"/>
                <c:pt idx="0">
                  <c:v>0</c:v>
                </c:pt>
                <c:pt idx="1">
                  <c:v>0.49999999999999994</c:v>
                </c:pt>
                <c:pt idx="2">
                  <c:v>0.8660254037844386</c:v>
                </c:pt>
                <c:pt idx="3">
                  <c:v>1</c:v>
                </c:pt>
                <c:pt idx="4">
                  <c:v>0.86602540378443871</c:v>
                </c:pt>
                <c:pt idx="5">
                  <c:v>0.49999999999999994</c:v>
                </c:pt>
                <c:pt idx="6">
                  <c:v>1.22514845490862E-16</c:v>
                </c:pt>
                <c:pt idx="7">
                  <c:v>-0.50000000000000011</c:v>
                </c:pt>
                <c:pt idx="8">
                  <c:v>-0.86602540378443837</c:v>
                </c:pt>
                <c:pt idx="9">
                  <c:v>-1</c:v>
                </c:pt>
                <c:pt idx="10">
                  <c:v>-0.8660254037844386</c:v>
                </c:pt>
                <c:pt idx="11">
                  <c:v>-0.50000000000000044</c:v>
                </c:pt>
                <c:pt idx="12">
                  <c:v>-2.45029690981724E-16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DE7-4B9C-BB69-8D94F6A399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5505096"/>
        <c:axId val="585507392"/>
      </c:scatterChart>
      <c:valAx>
        <c:axId val="585505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>
                    <a:lumMod val="6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5507392"/>
        <c:crosses val="autoZero"/>
        <c:crossBetween val="midCat"/>
        <c:majorUnit val="0.5"/>
        <c:minorUnit val="0.5"/>
      </c:valAx>
      <c:valAx>
        <c:axId val="585507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>
                    <a:lumMod val="6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5505096"/>
        <c:crosses val="autoZero"/>
        <c:crossBetween val="midCat"/>
        <c:majorUnit val="0.5"/>
        <c:minorUnit val="0.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93631</xdr:colOff>
      <xdr:row>3</xdr:row>
      <xdr:rowOff>13176</xdr:rowOff>
    </xdr:from>
    <xdr:ext cx="663067" cy="17536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feld 1">
              <a:extLst>
                <a:ext uri="{FF2B5EF4-FFF2-40B4-BE49-F238E27FC236}">
                  <a16:creationId xmlns:a16="http://schemas.microsoft.com/office/drawing/2014/main" id="{E7286751-D379-4A0F-8006-1451D7D47E30}"/>
                </a:ext>
              </a:extLst>
            </xdr:cNvPr>
            <xdr:cNvSpPr txBox="1"/>
          </xdr:nvSpPr>
          <xdr:spPr>
            <a:xfrm>
              <a:off x="6046756" y="1156176"/>
              <a:ext cx="663067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i="1">
                        <a:latin typeface="Cambria Math" panose="02040503050406030204" pitchFamily="18" charset="0"/>
                      </a:rPr>
                      <m:t>𝐴</m:t>
                    </m:r>
                    <m:r>
                      <a:rPr lang="de-DE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l-GR" sz="1100" i="1">
                        <a:latin typeface="Cambria Math" panose="02040503050406030204" pitchFamily="18" charset="0"/>
                      </a:rPr>
                      <m:t>𝜋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∗</m:t>
                    </m:r>
                    <m:sSup>
                      <m:sSupPr>
                        <m:ctrlPr>
                          <a:rPr lang="de-DE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de-DE" sz="1100" i="1">
                            <a:latin typeface="Cambria Math" panose="02040503050406030204" pitchFamily="18" charset="0"/>
                          </a:rPr>
                          <m:t>𝑟</m:t>
                        </m:r>
                      </m:e>
                      <m:sup>
                        <m:r>
                          <a:rPr lang="de-DE" sz="110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2" name="Textfeld 1">
              <a:extLst>
                <a:ext uri="{FF2B5EF4-FFF2-40B4-BE49-F238E27FC236}">
                  <a16:creationId xmlns:a16="http://schemas.microsoft.com/office/drawing/2014/main" id="{E7286751-D379-4A0F-8006-1451D7D47E30}"/>
                </a:ext>
              </a:extLst>
            </xdr:cNvPr>
            <xdr:cNvSpPr txBox="1"/>
          </xdr:nvSpPr>
          <xdr:spPr>
            <a:xfrm>
              <a:off x="6046756" y="1156176"/>
              <a:ext cx="663067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i="0">
                  <a:latin typeface="Cambria Math" panose="02040503050406030204" pitchFamily="18" charset="0"/>
                </a:rPr>
                <a:t>𝐴=</a:t>
              </a:r>
              <a:r>
                <a:rPr lang="el-GR" sz="1100" i="0">
                  <a:latin typeface="Cambria Math" panose="02040503050406030204" pitchFamily="18" charset="0"/>
                </a:rPr>
                <a:t>𝜋</a:t>
              </a:r>
              <a:r>
                <a:rPr lang="de-DE" sz="1100" b="0" i="0">
                  <a:latin typeface="Cambria Math" panose="02040503050406030204" pitchFamily="18" charset="0"/>
                </a:rPr>
                <a:t>∗</a:t>
              </a:r>
              <a:r>
                <a:rPr lang="de-DE" sz="1100" i="0">
                  <a:latin typeface="Cambria Math" panose="02040503050406030204" pitchFamily="18" charset="0"/>
                </a:rPr>
                <a:t>𝑟^2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5</xdr:col>
      <xdr:colOff>110299</xdr:colOff>
      <xdr:row>4</xdr:row>
      <xdr:rowOff>7223</xdr:rowOff>
    </xdr:from>
    <xdr:ext cx="870816" cy="17536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816E59F0-6362-4569-94AF-C9277E67342D}"/>
                </a:ext>
              </a:extLst>
            </xdr:cNvPr>
            <xdr:cNvSpPr txBox="1"/>
          </xdr:nvSpPr>
          <xdr:spPr>
            <a:xfrm>
              <a:off x="6063424" y="1340723"/>
              <a:ext cx="870816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r>
                    <a:rPr lang="de-DE" sz="1100" i="1">
                      <a:latin typeface="Cambria Math" panose="02040503050406030204" pitchFamily="18" charset="0"/>
                    </a:rPr>
                    <m:t>𝐴</m:t>
                  </m:r>
                  <m:r>
                    <a:rPr lang="de-DE" sz="1100" i="1">
                      <a:latin typeface="Cambria Math" panose="02040503050406030204" pitchFamily="18" charset="0"/>
                    </a:rPr>
                    <m:t>=(</m:t>
                  </m:r>
                  <m:r>
                    <a:rPr lang="el-GR" sz="1100" i="1">
                      <a:latin typeface="Cambria Math" panose="02040503050406030204" pitchFamily="18" charset="0"/>
                    </a:rPr>
                    <m:t>𝜋</m:t>
                  </m:r>
                  <m:sSup>
                    <m:sSupPr>
                      <m:ctrlPr>
                        <a:rPr lang="de-DE" sz="11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de-DE" sz="1100" b="0" i="1">
                          <a:latin typeface="Cambria Math" panose="02040503050406030204" pitchFamily="18" charset="0"/>
                        </a:rPr>
                        <m:t>∗</m:t>
                      </m:r>
                      <m:r>
                        <a:rPr lang="de-DE" sz="1100" b="0" i="1">
                          <a:latin typeface="Cambria Math" panose="02040503050406030204" pitchFamily="18" charset="0"/>
                        </a:rPr>
                        <m:t>𝑑</m:t>
                      </m:r>
                    </m:e>
                    <m:sup>
                      <m:r>
                        <a:rPr lang="de-DE" sz="1100" i="1">
                          <a:latin typeface="Cambria Math" panose="02040503050406030204" pitchFamily="18" charset="0"/>
                        </a:rPr>
                        <m:t>2</m:t>
                      </m:r>
                    </m:sup>
                  </m:sSup>
                </m:oMath>
              </a14:m>
              <a:r>
                <a:rPr lang="de-DE" sz="1100"/>
                <a:t>)/4</a:t>
              </a:r>
            </a:p>
          </xdr:txBody>
        </xdr:sp>
      </mc:Choice>
      <mc:Fallback xmlns="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816E59F0-6362-4569-94AF-C9277E67342D}"/>
                </a:ext>
              </a:extLst>
            </xdr:cNvPr>
            <xdr:cNvSpPr txBox="1"/>
          </xdr:nvSpPr>
          <xdr:spPr>
            <a:xfrm>
              <a:off x="6063424" y="1340723"/>
              <a:ext cx="870816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i="0">
                  <a:latin typeface="Cambria Math" panose="02040503050406030204" pitchFamily="18" charset="0"/>
                </a:rPr>
                <a:t>𝐴=</a:t>
              </a:r>
              <a:r>
                <a:rPr lang="de-DE" sz="1100" b="0" i="0">
                  <a:latin typeface="Cambria Math" panose="02040503050406030204" pitchFamily="18" charset="0"/>
                </a:rPr>
                <a:t>(</a:t>
              </a:r>
              <a:r>
                <a:rPr lang="el-GR" sz="1100" i="0">
                  <a:latin typeface="Cambria Math" panose="02040503050406030204" pitchFamily="18" charset="0"/>
                </a:rPr>
                <a:t>𝜋</a:t>
              </a:r>
              <a:r>
                <a:rPr lang="de-DE" sz="1100" i="0">
                  <a:latin typeface="Cambria Math" panose="02040503050406030204" pitchFamily="18" charset="0"/>
                </a:rPr>
                <a:t>〖</a:t>
              </a:r>
              <a:r>
                <a:rPr lang="de-DE" sz="1100" b="0" i="0">
                  <a:latin typeface="Cambria Math" panose="02040503050406030204" pitchFamily="18" charset="0"/>
                </a:rPr>
                <a:t>∗𝑑〗^</a:t>
              </a:r>
              <a:r>
                <a:rPr lang="de-DE" sz="1100" i="0">
                  <a:latin typeface="Cambria Math" panose="02040503050406030204" pitchFamily="18" charset="0"/>
                </a:rPr>
                <a:t>2</a:t>
              </a:r>
              <a:r>
                <a:rPr lang="de-DE" sz="1100"/>
                <a:t>)/4</a:t>
              </a:r>
            </a:p>
          </xdr:txBody>
        </xdr:sp>
      </mc:Fallback>
    </mc:AlternateContent>
    <xdr:clientData/>
  </xdr:oneCellAnchor>
  <xdr:oneCellAnchor>
    <xdr:from>
      <xdr:col>5</xdr:col>
      <xdr:colOff>109109</xdr:colOff>
      <xdr:row>1</xdr:row>
      <xdr:rowOff>16748</xdr:rowOff>
    </xdr:from>
    <xdr:ext cx="812081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C0321562-19DF-46A2-8821-3925A192ABA9}"/>
                </a:ext>
              </a:extLst>
            </xdr:cNvPr>
            <xdr:cNvSpPr txBox="1"/>
          </xdr:nvSpPr>
          <xdr:spPr>
            <a:xfrm>
              <a:off x="6062234" y="778748"/>
              <a:ext cx="812081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𝑈</m:t>
                    </m:r>
                    <m:r>
                      <a:rPr lang="de-DE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2∗</m:t>
                    </m:r>
                    <m:r>
                      <a:rPr lang="el-GR" sz="1100" i="1">
                        <a:latin typeface="Cambria Math" panose="02040503050406030204" pitchFamily="18" charset="0"/>
                      </a:rPr>
                      <m:t>𝜋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∗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𝑟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C0321562-19DF-46A2-8821-3925A192ABA9}"/>
                </a:ext>
              </a:extLst>
            </xdr:cNvPr>
            <xdr:cNvSpPr txBox="1"/>
          </xdr:nvSpPr>
          <xdr:spPr>
            <a:xfrm>
              <a:off x="6062234" y="778748"/>
              <a:ext cx="812081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𝑈</a:t>
              </a:r>
              <a:r>
                <a:rPr lang="de-DE" sz="1100" i="0">
                  <a:latin typeface="Cambria Math" panose="02040503050406030204" pitchFamily="18" charset="0"/>
                </a:rPr>
                <a:t>=</a:t>
              </a:r>
              <a:r>
                <a:rPr lang="de-DE" sz="1100" b="0" i="0">
                  <a:latin typeface="Cambria Math" panose="02040503050406030204" pitchFamily="18" charset="0"/>
                </a:rPr>
                <a:t>2∗</a:t>
              </a:r>
              <a:r>
                <a:rPr lang="el-GR" sz="1100" i="0">
                  <a:latin typeface="Cambria Math" panose="02040503050406030204" pitchFamily="18" charset="0"/>
                </a:rPr>
                <a:t>𝜋</a:t>
              </a:r>
              <a:r>
                <a:rPr lang="de-DE" sz="1100" b="0" i="0">
                  <a:latin typeface="Cambria Math" panose="02040503050406030204" pitchFamily="18" charset="0"/>
                </a:rPr>
                <a:t>∗𝑟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5</xdr:col>
      <xdr:colOff>82915</xdr:colOff>
      <xdr:row>2</xdr:row>
      <xdr:rowOff>20320</xdr:rowOff>
    </xdr:from>
    <xdr:ext cx="61927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feld 4">
              <a:extLst>
                <a:ext uri="{FF2B5EF4-FFF2-40B4-BE49-F238E27FC236}">
                  <a16:creationId xmlns:a16="http://schemas.microsoft.com/office/drawing/2014/main" id="{29F41270-476E-409C-AE5C-5D97F473DCA9}"/>
                </a:ext>
              </a:extLst>
            </xdr:cNvPr>
            <xdr:cNvSpPr txBox="1"/>
          </xdr:nvSpPr>
          <xdr:spPr>
            <a:xfrm>
              <a:off x="6036040" y="972820"/>
              <a:ext cx="61927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𝑈</m:t>
                    </m:r>
                    <m:r>
                      <a:rPr lang="de-DE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l-GR" sz="1100" i="1">
                        <a:latin typeface="Cambria Math" panose="02040503050406030204" pitchFamily="18" charset="0"/>
                      </a:rPr>
                      <m:t>𝜋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∗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𝑑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5" name="Textfeld 4">
              <a:extLst>
                <a:ext uri="{FF2B5EF4-FFF2-40B4-BE49-F238E27FC236}">
                  <a16:creationId xmlns:a16="http://schemas.microsoft.com/office/drawing/2014/main" id="{29F41270-476E-409C-AE5C-5D97F473DCA9}"/>
                </a:ext>
              </a:extLst>
            </xdr:cNvPr>
            <xdr:cNvSpPr txBox="1"/>
          </xdr:nvSpPr>
          <xdr:spPr>
            <a:xfrm>
              <a:off x="6036040" y="972820"/>
              <a:ext cx="61927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𝑈</a:t>
              </a:r>
              <a:r>
                <a:rPr lang="de-DE" sz="1100" i="0">
                  <a:latin typeface="Cambria Math" panose="02040503050406030204" pitchFamily="18" charset="0"/>
                </a:rPr>
                <a:t>=</a:t>
              </a:r>
              <a:r>
                <a:rPr lang="el-GR" sz="1100" i="0">
                  <a:latin typeface="Cambria Math" panose="02040503050406030204" pitchFamily="18" charset="0"/>
                </a:rPr>
                <a:t>𝜋</a:t>
              </a:r>
              <a:r>
                <a:rPr lang="de-DE" sz="1100" b="0" i="0">
                  <a:latin typeface="Cambria Math" panose="02040503050406030204" pitchFamily="18" charset="0"/>
                </a:rPr>
                <a:t>∗𝑑</a:t>
              </a:r>
              <a:endParaRPr lang="de-DE" sz="11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61912</xdr:colOff>
      <xdr:row>2</xdr:row>
      <xdr:rowOff>52387</xdr:rowOff>
    </xdr:from>
    <xdr:ext cx="899605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383A250C-1BEF-4B01-8F9E-47DBBDECB2B6}"/>
                </a:ext>
              </a:extLst>
            </xdr:cNvPr>
            <xdr:cNvSpPr txBox="1"/>
          </xdr:nvSpPr>
          <xdr:spPr>
            <a:xfrm>
              <a:off x="823912" y="452437"/>
              <a:ext cx="89960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𝑟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∗</m:t>
                    </m:r>
                    <m:r>
                      <m:rPr>
                        <m:sty m:val="p"/>
                      </m:rPr>
                      <a:rPr lang="de-DE" sz="1100" b="0" i="0">
                        <a:latin typeface="Cambria Math" panose="02040503050406030204" pitchFamily="18" charset="0"/>
                      </a:rPr>
                      <m:t>cos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⁡(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𝛼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383A250C-1BEF-4B01-8F9E-47DBBDECB2B6}"/>
                </a:ext>
              </a:extLst>
            </xdr:cNvPr>
            <xdr:cNvSpPr txBox="1"/>
          </xdr:nvSpPr>
          <xdr:spPr>
            <a:xfrm>
              <a:off x="823912" y="452437"/>
              <a:ext cx="89960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𝑥=𝑟∗cos⁡(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𝛼)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2</xdr:col>
      <xdr:colOff>80962</xdr:colOff>
      <xdr:row>2</xdr:row>
      <xdr:rowOff>52387</xdr:rowOff>
    </xdr:from>
    <xdr:ext cx="882421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CF305E1D-7DCE-41D6-B6AB-D88375FF593A}"/>
                </a:ext>
              </a:extLst>
            </xdr:cNvPr>
            <xdr:cNvSpPr txBox="1"/>
          </xdr:nvSpPr>
          <xdr:spPr>
            <a:xfrm>
              <a:off x="1833562" y="452437"/>
              <a:ext cx="882421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𝑦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𝑟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∗</m:t>
                    </m:r>
                    <m:r>
                      <m:rPr>
                        <m:sty m:val="p"/>
                      </m:rPr>
                      <a:rPr lang="de-DE" sz="1100" b="0" i="0">
                        <a:latin typeface="Cambria Math" panose="02040503050406030204" pitchFamily="18" charset="0"/>
                      </a:rPr>
                      <m:t>sin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⁡(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𝛼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CF305E1D-7DCE-41D6-B6AB-D88375FF593A}"/>
                </a:ext>
              </a:extLst>
            </xdr:cNvPr>
            <xdr:cNvSpPr txBox="1"/>
          </xdr:nvSpPr>
          <xdr:spPr>
            <a:xfrm>
              <a:off x="1833562" y="452437"/>
              <a:ext cx="882421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𝑦=𝑟∗sin⁡(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𝛼)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3</xdr:col>
      <xdr:colOff>163512</xdr:colOff>
      <xdr:row>2</xdr:row>
      <xdr:rowOff>60801</xdr:rowOff>
    </xdr:from>
    <xdr:ext cx="806450" cy="17367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feld 4">
              <a:extLst>
                <a:ext uri="{FF2B5EF4-FFF2-40B4-BE49-F238E27FC236}">
                  <a16:creationId xmlns:a16="http://schemas.microsoft.com/office/drawing/2014/main" id="{72FFEFEA-D9A1-477E-872B-5EBDA4160E6E}"/>
                </a:ext>
              </a:extLst>
            </xdr:cNvPr>
            <xdr:cNvSpPr txBox="1"/>
          </xdr:nvSpPr>
          <xdr:spPr>
            <a:xfrm>
              <a:off x="2916237" y="460851"/>
              <a:ext cx="806450" cy="17367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de-DE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de-DE" sz="1100" i="1">
                            <a:latin typeface="Cambria Math" panose="02040503050406030204" pitchFamily="18" charset="0"/>
                          </a:rPr>
                          <m:t>𝑎</m:t>
                        </m:r>
                      </m:e>
                      <m:sup>
                        <m:r>
                          <a:rPr lang="de-DE" sz="110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  <m:r>
                      <a:rPr lang="de-DE" sz="1100" i="1">
                        <a:latin typeface="Cambria Math" panose="02040503050406030204" pitchFamily="18" charset="0"/>
                      </a:rPr>
                      <m:t>+</m:t>
                    </m:r>
                    <m:sSup>
                      <m:sSupPr>
                        <m:ctrlPr>
                          <a:rPr lang="de-DE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de-DE" sz="1100" i="1">
                            <a:latin typeface="Cambria Math" panose="02040503050406030204" pitchFamily="18" charset="0"/>
                          </a:rPr>
                          <m:t>𝑏</m:t>
                        </m:r>
                      </m:e>
                      <m:sup>
                        <m:r>
                          <a:rPr lang="de-DE" sz="110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  <m:r>
                      <a:rPr lang="de-DE" sz="1100" i="1">
                        <a:latin typeface="Cambria Math" panose="02040503050406030204" pitchFamily="18" charset="0"/>
                      </a:rPr>
                      <m:t>=</m:t>
                    </m:r>
                    <m:sSup>
                      <m:sSupPr>
                        <m:ctrlPr>
                          <a:rPr lang="de-DE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de-DE" sz="1100" i="1">
                            <a:latin typeface="Cambria Math" panose="02040503050406030204" pitchFamily="18" charset="0"/>
                          </a:rPr>
                          <m:t>𝑐</m:t>
                        </m:r>
                      </m:e>
                      <m:sup>
                        <m:r>
                          <a:rPr lang="de-DE" sz="110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5" name="Textfeld 4">
              <a:extLst>
                <a:ext uri="{FF2B5EF4-FFF2-40B4-BE49-F238E27FC236}">
                  <a16:creationId xmlns:a16="http://schemas.microsoft.com/office/drawing/2014/main" id="{72FFEFEA-D9A1-477E-872B-5EBDA4160E6E}"/>
                </a:ext>
              </a:extLst>
            </xdr:cNvPr>
            <xdr:cNvSpPr txBox="1"/>
          </xdr:nvSpPr>
          <xdr:spPr>
            <a:xfrm>
              <a:off x="2916237" y="460851"/>
              <a:ext cx="806450" cy="17367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i="0">
                  <a:latin typeface="Cambria Math" panose="02040503050406030204" pitchFamily="18" charset="0"/>
                </a:rPr>
                <a:t>𝑎^2+𝑏^2=𝑐^2</a:t>
              </a:r>
              <a:endParaRPr lang="de-DE" sz="110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61912</xdr:colOff>
      <xdr:row>2</xdr:row>
      <xdr:rowOff>52387</xdr:rowOff>
    </xdr:from>
    <xdr:ext cx="899605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feld 1">
              <a:extLst>
                <a:ext uri="{FF2B5EF4-FFF2-40B4-BE49-F238E27FC236}">
                  <a16:creationId xmlns:a16="http://schemas.microsoft.com/office/drawing/2014/main" id="{BD3EAA08-4310-42A4-87D5-1D2042B3C01D}"/>
                </a:ext>
              </a:extLst>
            </xdr:cNvPr>
            <xdr:cNvSpPr txBox="1"/>
          </xdr:nvSpPr>
          <xdr:spPr>
            <a:xfrm>
              <a:off x="823912" y="452437"/>
              <a:ext cx="89960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𝑟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∗</m:t>
                    </m:r>
                    <m:r>
                      <m:rPr>
                        <m:sty m:val="p"/>
                      </m:rPr>
                      <a:rPr lang="de-DE" sz="1100" b="0" i="0">
                        <a:latin typeface="Cambria Math" panose="02040503050406030204" pitchFamily="18" charset="0"/>
                      </a:rPr>
                      <m:t>cos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⁡(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𝛼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2" name="Textfeld 1">
              <a:extLst>
                <a:ext uri="{FF2B5EF4-FFF2-40B4-BE49-F238E27FC236}">
                  <a16:creationId xmlns:a16="http://schemas.microsoft.com/office/drawing/2014/main" id="{BD3EAA08-4310-42A4-87D5-1D2042B3C01D}"/>
                </a:ext>
              </a:extLst>
            </xdr:cNvPr>
            <xdr:cNvSpPr txBox="1"/>
          </xdr:nvSpPr>
          <xdr:spPr>
            <a:xfrm>
              <a:off x="823912" y="452437"/>
              <a:ext cx="89960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𝑥=𝑟∗cos⁡(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𝛼)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2</xdr:col>
      <xdr:colOff>80962</xdr:colOff>
      <xdr:row>2</xdr:row>
      <xdr:rowOff>52387</xdr:rowOff>
    </xdr:from>
    <xdr:ext cx="882421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5E363A74-5C14-4CA7-976B-8D70AC4D3ABE}"/>
                </a:ext>
              </a:extLst>
            </xdr:cNvPr>
            <xdr:cNvSpPr txBox="1"/>
          </xdr:nvSpPr>
          <xdr:spPr>
            <a:xfrm>
              <a:off x="1833562" y="452437"/>
              <a:ext cx="882421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𝑦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𝑟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∗</m:t>
                    </m:r>
                    <m:r>
                      <m:rPr>
                        <m:sty m:val="p"/>
                      </m:rPr>
                      <a:rPr lang="de-DE" sz="1100" b="0" i="0">
                        <a:latin typeface="Cambria Math" panose="02040503050406030204" pitchFamily="18" charset="0"/>
                      </a:rPr>
                      <m:t>sin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⁡(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𝛼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5E363A74-5C14-4CA7-976B-8D70AC4D3ABE}"/>
                </a:ext>
              </a:extLst>
            </xdr:cNvPr>
            <xdr:cNvSpPr txBox="1"/>
          </xdr:nvSpPr>
          <xdr:spPr>
            <a:xfrm>
              <a:off x="1833562" y="452437"/>
              <a:ext cx="882421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𝑦=𝑟∗sin⁡(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𝛼)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3</xdr:col>
      <xdr:colOff>163512</xdr:colOff>
      <xdr:row>2</xdr:row>
      <xdr:rowOff>60801</xdr:rowOff>
    </xdr:from>
    <xdr:ext cx="806450" cy="17367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320C10A7-BFBD-495B-B4C7-75720FA7E225}"/>
                </a:ext>
              </a:extLst>
            </xdr:cNvPr>
            <xdr:cNvSpPr txBox="1"/>
          </xdr:nvSpPr>
          <xdr:spPr>
            <a:xfrm>
              <a:off x="2916237" y="460851"/>
              <a:ext cx="806450" cy="17367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de-DE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de-DE" sz="1100" i="1">
                            <a:latin typeface="Cambria Math" panose="02040503050406030204" pitchFamily="18" charset="0"/>
                          </a:rPr>
                          <m:t>𝑎</m:t>
                        </m:r>
                      </m:e>
                      <m:sup>
                        <m:r>
                          <a:rPr lang="de-DE" sz="110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  <m:r>
                      <a:rPr lang="de-DE" sz="1100" i="1">
                        <a:latin typeface="Cambria Math" panose="02040503050406030204" pitchFamily="18" charset="0"/>
                      </a:rPr>
                      <m:t>+</m:t>
                    </m:r>
                    <m:sSup>
                      <m:sSupPr>
                        <m:ctrlPr>
                          <a:rPr lang="de-DE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de-DE" sz="1100" i="1">
                            <a:latin typeface="Cambria Math" panose="02040503050406030204" pitchFamily="18" charset="0"/>
                          </a:rPr>
                          <m:t>𝑏</m:t>
                        </m:r>
                      </m:e>
                      <m:sup>
                        <m:r>
                          <a:rPr lang="de-DE" sz="110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  <m:r>
                      <a:rPr lang="de-DE" sz="1100" i="1">
                        <a:latin typeface="Cambria Math" panose="02040503050406030204" pitchFamily="18" charset="0"/>
                      </a:rPr>
                      <m:t>=</m:t>
                    </m:r>
                    <m:sSup>
                      <m:sSupPr>
                        <m:ctrlPr>
                          <a:rPr lang="de-DE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de-DE" sz="1100" i="1">
                            <a:latin typeface="Cambria Math" panose="02040503050406030204" pitchFamily="18" charset="0"/>
                          </a:rPr>
                          <m:t>𝑐</m:t>
                        </m:r>
                      </m:e>
                      <m:sup>
                        <m:r>
                          <a:rPr lang="de-DE" sz="110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320C10A7-BFBD-495B-B4C7-75720FA7E225}"/>
                </a:ext>
              </a:extLst>
            </xdr:cNvPr>
            <xdr:cNvSpPr txBox="1"/>
          </xdr:nvSpPr>
          <xdr:spPr>
            <a:xfrm>
              <a:off x="2916237" y="460851"/>
              <a:ext cx="806450" cy="17367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i="0">
                  <a:latin typeface="Cambria Math" panose="02040503050406030204" pitchFamily="18" charset="0"/>
                </a:rPr>
                <a:t>𝑎^2+𝑏^2=𝑐^2</a:t>
              </a:r>
              <a:endParaRPr lang="de-DE" sz="1100"/>
            </a:p>
          </xdr:txBody>
        </xdr:sp>
      </mc:Fallback>
    </mc:AlternateContent>
    <xdr:clientData/>
  </xdr:oneCellAnchor>
  <xdr:twoCellAnchor>
    <xdr:from>
      <xdr:col>4</xdr:col>
      <xdr:colOff>138112</xdr:colOff>
      <xdr:row>1</xdr:row>
      <xdr:rowOff>4762</xdr:rowOff>
    </xdr:from>
    <xdr:to>
      <xdr:col>9</xdr:col>
      <xdr:colOff>133350</xdr:colOff>
      <xdr:row>17</xdr:row>
      <xdr:rowOff>28576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97B345B0-C965-4107-A7EC-B2B9E140D4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61912</xdr:colOff>
      <xdr:row>2</xdr:row>
      <xdr:rowOff>52387</xdr:rowOff>
    </xdr:from>
    <xdr:ext cx="899605" cy="17222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feld 1">
              <a:extLst>
                <a:ext uri="{FF2B5EF4-FFF2-40B4-BE49-F238E27FC236}">
                  <a16:creationId xmlns:a16="http://schemas.microsoft.com/office/drawing/2014/main" id="{A9C873AF-4FA8-4BC4-8CEB-E12D488E1C88}"/>
                </a:ext>
              </a:extLst>
            </xdr:cNvPr>
            <xdr:cNvSpPr txBox="1"/>
          </xdr:nvSpPr>
          <xdr:spPr>
            <a:xfrm>
              <a:off x="823912" y="452437"/>
              <a:ext cx="89960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𝑟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∗</m:t>
                    </m:r>
                    <m:r>
                      <m:rPr>
                        <m:sty m:val="p"/>
                      </m:rPr>
                      <a:rPr lang="de-DE" sz="1100" b="0" i="0">
                        <a:latin typeface="Cambria Math" panose="02040503050406030204" pitchFamily="18" charset="0"/>
                      </a:rPr>
                      <m:t>cos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⁡(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𝛼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de-DE" sz="1100"/>
            </a:p>
          </xdr:txBody>
        </xdr:sp>
      </mc:Choice>
      <mc:Fallback>
        <xdr:sp macro="" textlink="">
          <xdr:nvSpPr>
            <xdr:cNvPr id="2" name="Textfeld 1">
              <a:extLst>
                <a:ext uri="{FF2B5EF4-FFF2-40B4-BE49-F238E27FC236}">
                  <a16:creationId xmlns:a16="http://schemas.microsoft.com/office/drawing/2014/main" id="{A9C873AF-4FA8-4BC4-8CEB-E12D488E1C88}"/>
                </a:ext>
              </a:extLst>
            </xdr:cNvPr>
            <xdr:cNvSpPr txBox="1"/>
          </xdr:nvSpPr>
          <xdr:spPr>
            <a:xfrm>
              <a:off x="823912" y="452437"/>
              <a:ext cx="89960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DE" sz="1100" b="0" i="0">
                  <a:latin typeface="Cambria Math" panose="02040503050406030204" pitchFamily="18" charset="0"/>
                </a:rPr>
                <a:t>𝑥=𝑟∗cos⁡(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𝛼)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2</xdr:col>
      <xdr:colOff>80962</xdr:colOff>
      <xdr:row>2</xdr:row>
      <xdr:rowOff>52387</xdr:rowOff>
    </xdr:from>
    <xdr:ext cx="882421" cy="17222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DCB83922-B329-442B-ADDF-40D20B7E88B2}"/>
                </a:ext>
              </a:extLst>
            </xdr:cNvPr>
            <xdr:cNvSpPr txBox="1"/>
          </xdr:nvSpPr>
          <xdr:spPr>
            <a:xfrm>
              <a:off x="1833562" y="452437"/>
              <a:ext cx="882421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𝑦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𝑟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∗</m:t>
                    </m:r>
                    <m:r>
                      <m:rPr>
                        <m:sty m:val="p"/>
                      </m:rPr>
                      <a:rPr lang="de-DE" sz="1100" b="0" i="0">
                        <a:latin typeface="Cambria Math" panose="02040503050406030204" pitchFamily="18" charset="0"/>
                      </a:rPr>
                      <m:t>sin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⁡(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𝛼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de-DE" sz="1100"/>
            </a:p>
          </xdr:txBody>
        </xdr:sp>
      </mc:Choice>
      <mc:Fallback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DCB83922-B329-442B-ADDF-40D20B7E88B2}"/>
                </a:ext>
              </a:extLst>
            </xdr:cNvPr>
            <xdr:cNvSpPr txBox="1"/>
          </xdr:nvSpPr>
          <xdr:spPr>
            <a:xfrm>
              <a:off x="1833562" y="452437"/>
              <a:ext cx="882421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DE" sz="1100" b="0" i="0">
                  <a:latin typeface="Cambria Math" panose="02040503050406030204" pitchFamily="18" charset="0"/>
                </a:rPr>
                <a:t>𝑦=𝑟∗sin⁡(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𝛼)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3</xdr:col>
      <xdr:colOff>163512</xdr:colOff>
      <xdr:row>2</xdr:row>
      <xdr:rowOff>60801</xdr:rowOff>
    </xdr:from>
    <xdr:ext cx="806450" cy="173673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C965EF9A-5834-4247-9CCF-4516E105FBA1}"/>
                </a:ext>
              </a:extLst>
            </xdr:cNvPr>
            <xdr:cNvSpPr txBox="1"/>
          </xdr:nvSpPr>
          <xdr:spPr>
            <a:xfrm>
              <a:off x="2916237" y="460851"/>
              <a:ext cx="806450" cy="17367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de-DE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de-DE" sz="1100" i="1">
                            <a:latin typeface="Cambria Math" panose="02040503050406030204" pitchFamily="18" charset="0"/>
                          </a:rPr>
                          <m:t>𝑎</m:t>
                        </m:r>
                      </m:e>
                      <m:sup>
                        <m:r>
                          <a:rPr lang="de-DE" sz="110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  <m:r>
                      <a:rPr lang="de-DE" sz="1100" i="1">
                        <a:latin typeface="Cambria Math" panose="02040503050406030204" pitchFamily="18" charset="0"/>
                      </a:rPr>
                      <m:t>+</m:t>
                    </m:r>
                    <m:sSup>
                      <m:sSupPr>
                        <m:ctrlPr>
                          <a:rPr lang="de-DE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de-DE" sz="1100" i="1">
                            <a:latin typeface="Cambria Math" panose="02040503050406030204" pitchFamily="18" charset="0"/>
                          </a:rPr>
                          <m:t>𝑏</m:t>
                        </m:r>
                      </m:e>
                      <m:sup>
                        <m:r>
                          <a:rPr lang="de-DE" sz="110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  <m:r>
                      <a:rPr lang="de-DE" sz="1100" i="1">
                        <a:latin typeface="Cambria Math" panose="02040503050406030204" pitchFamily="18" charset="0"/>
                      </a:rPr>
                      <m:t>=</m:t>
                    </m:r>
                    <m:sSup>
                      <m:sSupPr>
                        <m:ctrlPr>
                          <a:rPr lang="de-DE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de-DE" sz="1100" i="1">
                            <a:latin typeface="Cambria Math" panose="02040503050406030204" pitchFamily="18" charset="0"/>
                          </a:rPr>
                          <m:t>𝑐</m:t>
                        </m:r>
                      </m:e>
                      <m:sup>
                        <m:r>
                          <a:rPr lang="de-DE" sz="110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de-DE" sz="1100"/>
            </a:p>
          </xdr:txBody>
        </xdr:sp>
      </mc:Choice>
      <mc:Fallback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C965EF9A-5834-4247-9CCF-4516E105FBA1}"/>
                </a:ext>
              </a:extLst>
            </xdr:cNvPr>
            <xdr:cNvSpPr txBox="1"/>
          </xdr:nvSpPr>
          <xdr:spPr>
            <a:xfrm>
              <a:off x="2916237" y="460851"/>
              <a:ext cx="806450" cy="17367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DE" sz="1100" i="0">
                  <a:latin typeface="Cambria Math" panose="02040503050406030204" pitchFamily="18" charset="0"/>
                </a:rPr>
                <a:t>𝑎^2+𝑏^2=𝑐^2</a:t>
              </a:r>
              <a:endParaRPr lang="de-DE" sz="1100"/>
            </a:p>
          </xdr:txBody>
        </xdr:sp>
      </mc:Fallback>
    </mc:AlternateContent>
    <xdr:clientData/>
  </xdr:oneCellAnchor>
  <xdr:twoCellAnchor>
    <xdr:from>
      <xdr:col>4</xdr:col>
      <xdr:colOff>138112</xdr:colOff>
      <xdr:row>1</xdr:row>
      <xdr:rowOff>4762</xdr:rowOff>
    </xdr:from>
    <xdr:to>
      <xdr:col>9</xdr:col>
      <xdr:colOff>133350</xdr:colOff>
      <xdr:row>17</xdr:row>
      <xdr:rowOff>28576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AD3507C5-BB7A-4117-B5D0-AEAA386D8B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183696</xdr:colOff>
      <xdr:row>5</xdr:row>
      <xdr:rowOff>34017</xdr:rowOff>
    </xdr:from>
    <xdr:to>
      <xdr:col>7</xdr:col>
      <xdr:colOff>183696</xdr:colOff>
      <xdr:row>8</xdr:row>
      <xdr:rowOff>163285</xdr:rowOff>
    </xdr:to>
    <xdr:cxnSp macro="">
      <xdr:nvCxnSpPr>
        <xdr:cNvPr id="7" name="Gerader Verbinder 6">
          <a:extLst>
            <a:ext uri="{FF2B5EF4-FFF2-40B4-BE49-F238E27FC236}">
              <a16:creationId xmlns:a16="http://schemas.microsoft.com/office/drawing/2014/main" id="{73A8C263-66FF-4DFE-9CCD-A73D13A15F8F}"/>
            </a:ext>
          </a:extLst>
        </xdr:cNvPr>
        <xdr:cNvCxnSpPr/>
      </xdr:nvCxnSpPr>
      <xdr:spPr>
        <a:xfrm>
          <a:off x="6266089" y="1088571"/>
          <a:ext cx="0" cy="700768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523874</xdr:colOff>
      <xdr:row>8</xdr:row>
      <xdr:rowOff>160735</xdr:rowOff>
    </xdr:from>
    <xdr:to>
      <xdr:col>7</xdr:col>
      <xdr:colOff>196453</xdr:colOff>
      <xdr:row>8</xdr:row>
      <xdr:rowOff>160735</xdr:rowOff>
    </xdr:to>
    <xdr:cxnSp macro="">
      <xdr:nvCxnSpPr>
        <xdr:cNvPr id="9" name="Gerader Verbinder 8">
          <a:extLst>
            <a:ext uri="{FF2B5EF4-FFF2-40B4-BE49-F238E27FC236}">
              <a16:creationId xmlns:a16="http://schemas.microsoft.com/office/drawing/2014/main" id="{FB1F6B14-04CD-497D-B47E-D2047B502280}"/>
            </a:ext>
          </a:extLst>
        </xdr:cNvPr>
        <xdr:cNvCxnSpPr/>
      </xdr:nvCxnSpPr>
      <xdr:spPr>
        <a:xfrm>
          <a:off x="5834062" y="1791891"/>
          <a:ext cx="434579" cy="0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526677</xdr:colOff>
      <xdr:row>5</xdr:row>
      <xdr:rowOff>0</xdr:rowOff>
    </xdr:from>
    <xdr:to>
      <xdr:col>7</xdr:col>
      <xdr:colOff>179294</xdr:colOff>
      <xdr:row>8</xdr:row>
      <xdr:rowOff>162485</xdr:rowOff>
    </xdr:to>
    <xdr:cxnSp macro="">
      <xdr:nvCxnSpPr>
        <xdr:cNvPr id="14" name="Gerader Verbinder 13">
          <a:extLst>
            <a:ext uri="{FF2B5EF4-FFF2-40B4-BE49-F238E27FC236}">
              <a16:creationId xmlns:a16="http://schemas.microsoft.com/office/drawing/2014/main" id="{34C4EC7D-DEEC-4F63-A670-6B17A0FCB649}"/>
            </a:ext>
          </a:extLst>
        </xdr:cNvPr>
        <xdr:cNvCxnSpPr/>
      </xdr:nvCxnSpPr>
      <xdr:spPr>
        <a:xfrm flipV="1">
          <a:off x="5843868" y="1058956"/>
          <a:ext cx="414617" cy="733985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6</xdr:col>
      <xdr:colOff>352423</xdr:colOff>
      <xdr:row>8</xdr:row>
      <xdr:rowOff>158523</xdr:rowOff>
    </xdr:from>
    <xdr:ext cx="763362" cy="12522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5" name="Textfeld 14">
              <a:extLst>
                <a:ext uri="{FF2B5EF4-FFF2-40B4-BE49-F238E27FC236}">
                  <a16:creationId xmlns:a16="http://schemas.microsoft.com/office/drawing/2014/main" id="{CBF114D7-BFAA-4D50-BC21-B9FE65A71B95}"/>
                </a:ext>
              </a:extLst>
            </xdr:cNvPr>
            <xdr:cNvSpPr txBox="1"/>
          </xdr:nvSpPr>
          <xdr:spPr>
            <a:xfrm>
              <a:off x="5672816" y="1784577"/>
              <a:ext cx="763362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unc>
                      <m:funcPr>
                        <m:ctrlPr>
                          <a:rPr lang="de-DE" sz="800" b="0" i="1"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lang="de-DE" sz="800" b="0" i="0">
                            <a:latin typeface="Cambria Math" panose="02040503050406030204" pitchFamily="18" charset="0"/>
                          </a:rPr>
                          <m:t>cos</m:t>
                        </m:r>
                      </m:fName>
                      <m:e>
                        <m:r>
                          <a:rPr lang="de-DE" sz="8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𝛼</m:t>
                        </m:r>
                        <m:r>
                          <a:rPr lang="de-DE" sz="8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=0,5</m:t>
                        </m:r>
                      </m:e>
                    </m:func>
                  </m:oMath>
                </m:oMathPara>
              </a14:m>
              <a:endParaRPr lang="de-DE" sz="800"/>
            </a:p>
          </xdr:txBody>
        </xdr:sp>
      </mc:Choice>
      <mc:Fallback>
        <xdr:sp macro="" textlink="">
          <xdr:nvSpPr>
            <xdr:cNvPr id="15" name="Textfeld 14">
              <a:extLst>
                <a:ext uri="{FF2B5EF4-FFF2-40B4-BE49-F238E27FC236}">
                  <a16:creationId xmlns:a16="http://schemas.microsoft.com/office/drawing/2014/main" id="{CBF114D7-BFAA-4D50-BC21-B9FE65A71B95}"/>
                </a:ext>
              </a:extLst>
            </xdr:cNvPr>
            <xdr:cNvSpPr txBox="1"/>
          </xdr:nvSpPr>
          <xdr:spPr>
            <a:xfrm>
              <a:off x="5672816" y="1784577"/>
              <a:ext cx="763362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de-DE" sz="800" b="0" i="0">
                  <a:latin typeface="Cambria Math" panose="02040503050406030204" pitchFamily="18" charset="0"/>
                </a:rPr>
                <a:t>cos⁡〖</a:t>
              </a:r>
              <a:r>
                <a:rPr lang="de-DE" sz="8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𝛼=0,5〗</a:t>
              </a:r>
              <a:endParaRPr lang="de-DE" sz="800"/>
            </a:p>
          </xdr:txBody>
        </xdr:sp>
      </mc:Fallback>
    </mc:AlternateContent>
    <xdr:clientData/>
  </xdr:oneCellAnchor>
  <xdr:oneCellAnchor>
    <xdr:from>
      <xdr:col>7</xdr:col>
      <xdr:colOff>123823</xdr:colOff>
      <xdr:row>7</xdr:row>
      <xdr:rowOff>86405</xdr:rowOff>
    </xdr:from>
    <xdr:ext cx="763362" cy="140872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6" name="Textfeld 15">
              <a:extLst>
                <a:ext uri="{FF2B5EF4-FFF2-40B4-BE49-F238E27FC236}">
                  <a16:creationId xmlns:a16="http://schemas.microsoft.com/office/drawing/2014/main" id="{DDBAC0B1-010A-4268-9043-3B6A747F9D78}"/>
                </a:ext>
              </a:extLst>
            </xdr:cNvPr>
            <xdr:cNvSpPr txBox="1"/>
          </xdr:nvSpPr>
          <xdr:spPr>
            <a:xfrm>
              <a:off x="6206216" y="1521959"/>
              <a:ext cx="763362" cy="140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unc>
                      <m:funcPr>
                        <m:ctrlPr>
                          <a:rPr lang="de-DE" sz="900" b="0" i="1"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lang="de-DE" sz="900" b="0" i="0">
                            <a:latin typeface="Cambria Math" panose="02040503050406030204" pitchFamily="18" charset="0"/>
                          </a:rPr>
                          <m:t>sin</m:t>
                        </m:r>
                      </m:fName>
                      <m:e>
                        <m:r>
                          <a:rPr lang="de-DE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𝛼</m:t>
                        </m:r>
                        <m:r>
                          <a:rPr lang="de-DE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=0,87</m:t>
                        </m:r>
                      </m:e>
                    </m:func>
                  </m:oMath>
                </m:oMathPara>
              </a14:m>
              <a:endParaRPr lang="de-DE" sz="900"/>
            </a:p>
          </xdr:txBody>
        </xdr:sp>
      </mc:Choice>
      <mc:Fallback>
        <xdr:sp macro="" textlink="">
          <xdr:nvSpPr>
            <xdr:cNvPr id="16" name="Textfeld 15">
              <a:extLst>
                <a:ext uri="{FF2B5EF4-FFF2-40B4-BE49-F238E27FC236}">
                  <a16:creationId xmlns:a16="http://schemas.microsoft.com/office/drawing/2014/main" id="{DDBAC0B1-010A-4268-9043-3B6A747F9D78}"/>
                </a:ext>
              </a:extLst>
            </xdr:cNvPr>
            <xdr:cNvSpPr txBox="1"/>
          </xdr:nvSpPr>
          <xdr:spPr>
            <a:xfrm>
              <a:off x="6206216" y="1521959"/>
              <a:ext cx="763362" cy="140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de-DE" sz="900" b="0" i="0">
                  <a:latin typeface="Cambria Math" panose="02040503050406030204" pitchFamily="18" charset="0"/>
                </a:rPr>
                <a:t>sin⁡〖</a:t>
              </a:r>
              <a:r>
                <a:rPr lang="de-DE" sz="9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𝛼=0,87〗</a:t>
              </a:r>
              <a:endParaRPr lang="de-DE" sz="9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0A65C-D63C-492C-900D-59E0F83619E3}">
  <dimension ref="A1:D6"/>
  <sheetViews>
    <sheetView workbookViewId="0">
      <selection activeCell="D6" sqref="D6"/>
    </sheetView>
  </sheetViews>
  <sheetFormatPr baseColWidth="10" defaultRowHeight="15" x14ac:dyDescent="0.25"/>
  <cols>
    <col min="2" max="2" width="22" bestFit="1" customWidth="1"/>
    <col min="3" max="3" width="11.28515625" customWidth="1"/>
  </cols>
  <sheetData>
    <row r="1" spans="1:4" x14ac:dyDescent="0.25">
      <c r="A1" s="4" t="s">
        <v>0</v>
      </c>
      <c r="B1" s="4" t="s">
        <v>2</v>
      </c>
      <c r="C1" s="4" t="s">
        <v>5</v>
      </c>
      <c r="D1" s="4" t="s">
        <v>3</v>
      </c>
    </row>
    <row r="2" spans="1:4" x14ac:dyDescent="0.25">
      <c r="A2" t="s">
        <v>1</v>
      </c>
      <c r="B2" t="str">
        <f ca="1">_xlfn.FORMULATEXT(D2)</f>
        <v>=PI()</v>
      </c>
      <c r="D2" s="1">
        <f>PI()</f>
        <v>3.1415926535897931</v>
      </c>
    </row>
    <row r="3" spans="1:4" x14ac:dyDescent="0.25">
      <c r="B3" t="str">
        <f ca="1">_xlfn.FORMULATEXT(D3)</f>
        <v>=0,5*PI()</v>
      </c>
      <c r="D3" s="1">
        <f>0.5*PI()</f>
        <v>1.5707963267948966</v>
      </c>
    </row>
    <row r="4" spans="1:4" x14ac:dyDescent="0.25">
      <c r="A4" t="s">
        <v>4</v>
      </c>
      <c r="B4" t="str">
        <f t="shared" ref="B4:B6" ca="1" si="0">_xlfn.FORMULATEXT(D4)</f>
        <v>=SIN(BOGENMASS(C4))</v>
      </c>
      <c r="C4">
        <v>60</v>
      </c>
      <c r="D4" s="2">
        <f>SIN(RADIANS(C4))</f>
        <v>0.8660254037844386</v>
      </c>
    </row>
    <row r="5" spans="1:4" x14ac:dyDescent="0.25">
      <c r="A5" t="s">
        <v>6</v>
      </c>
      <c r="B5" t="str">
        <f t="shared" ca="1" si="0"/>
        <v>=COS(BOGENMASS(C5))</v>
      </c>
      <c r="C5">
        <v>60</v>
      </c>
      <c r="D5">
        <f>COS(RADIANS(C5))</f>
        <v>0.50000000000000011</v>
      </c>
    </row>
    <row r="6" spans="1:4" x14ac:dyDescent="0.25">
      <c r="A6" t="s">
        <v>7</v>
      </c>
      <c r="B6" t="str">
        <f t="shared" ca="1" si="0"/>
        <v>=BOGENMASS(C6)</v>
      </c>
      <c r="C6">
        <v>180</v>
      </c>
      <c r="D6" s="1">
        <f>RADIANS(C6)</f>
        <v>3.1415926535897931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AEC3F-CF36-4D19-8017-DA5CFA33435B}">
  <dimension ref="A1:E5"/>
  <sheetViews>
    <sheetView zoomScaleNormal="100" workbookViewId="0">
      <selection activeCell="L15" sqref="L15"/>
    </sheetView>
  </sheetViews>
  <sheetFormatPr baseColWidth="10" defaultRowHeight="15" x14ac:dyDescent="0.25"/>
  <cols>
    <col min="1" max="1" width="29.28515625" customWidth="1"/>
    <col min="2" max="2" width="13" customWidth="1"/>
    <col min="3" max="3" width="14.28515625" customWidth="1"/>
    <col min="4" max="4" width="10.7109375" customWidth="1"/>
    <col min="5" max="5" width="17" customWidth="1"/>
    <col min="6" max="6" width="16.85546875" customWidth="1"/>
  </cols>
  <sheetData>
    <row r="1" spans="1:5" x14ac:dyDescent="0.25">
      <c r="A1" s="9"/>
      <c r="B1" s="6" t="s">
        <v>12</v>
      </c>
      <c r="C1" s="6" t="s">
        <v>13</v>
      </c>
      <c r="D1" s="6" t="s">
        <v>3</v>
      </c>
      <c r="E1" s="9" t="s">
        <v>2</v>
      </c>
    </row>
    <row r="2" spans="1:5" x14ac:dyDescent="0.25">
      <c r="A2" s="4" t="s">
        <v>15</v>
      </c>
      <c r="B2" s="3">
        <v>1.5</v>
      </c>
      <c r="C2" s="3"/>
      <c r="D2" s="1">
        <f>2*PI()*B2</f>
        <v>9.4247779607693793</v>
      </c>
      <c r="E2" s="8" t="str">
        <f ca="1">_xlfn.FORMULATEXT(D2)</f>
        <v>=2*PI()*B2</v>
      </c>
    </row>
    <row r="3" spans="1:5" x14ac:dyDescent="0.25">
      <c r="A3" s="4" t="s">
        <v>16</v>
      </c>
      <c r="B3" s="3"/>
      <c r="C3" s="3">
        <v>3</v>
      </c>
      <c r="D3" s="1">
        <f>PI()*C3</f>
        <v>9.4247779607693793</v>
      </c>
      <c r="E3" s="8" t="str">
        <f ca="1">_xlfn.FORMULATEXT(D3)</f>
        <v>=PI()*C3</v>
      </c>
    </row>
    <row r="4" spans="1:5" x14ac:dyDescent="0.25">
      <c r="A4" s="4" t="s">
        <v>17</v>
      </c>
      <c r="B4" s="3">
        <v>1.5</v>
      </c>
      <c r="C4" s="3"/>
      <c r="D4" s="1">
        <f>PI()*B4^2</f>
        <v>7.0685834705770345</v>
      </c>
      <c r="E4" s="8" t="str">
        <f t="shared" ref="E4:E5" ca="1" si="0">_xlfn.FORMULATEXT(D4)</f>
        <v>=PI()*B4^2</v>
      </c>
    </row>
    <row r="5" spans="1:5" x14ac:dyDescent="0.25">
      <c r="A5" s="4" t="s">
        <v>18</v>
      </c>
      <c r="B5" s="3"/>
      <c r="C5" s="3">
        <v>3</v>
      </c>
      <c r="D5" s="1">
        <f>(PI()*C5^2)/4</f>
        <v>7.0685834705770345</v>
      </c>
      <c r="E5" s="8" t="str">
        <f t="shared" ca="1" si="0"/>
        <v>=(PI()*C5^2)/4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BB84B-D2E0-4290-9571-A8FCA64918DF}">
  <dimension ref="A1:E17"/>
  <sheetViews>
    <sheetView tabSelected="1" workbookViewId="0">
      <selection activeCell="E5" sqref="E5"/>
    </sheetView>
  </sheetViews>
  <sheetFormatPr baseColWidth="10" defaultRowHeight="15" x14ac:dyDescent="0.25"/>
  <cols>
    <col min="2" max="2" width="14.85546875" customWidth="1"/>
    <col min="3" max="3" width="15" customWidth="1"/>
    <col min="4" max="4" width="15.5703125" customWidth="1"/>
    <col min="5" max="5" width="12.5703125" customWidth="1"/>
  </cols>
  <sheetData>
    <row r="1" spans="1:5" ht="15.75" x14ac:dyDescent="0.25">
      <c r="A1" s="7" t="s">
        <v>8</v>
      </c>
    </row>
    <row r="2" spans="1:5" ht="15.75" x14ac:dyDescent="0.25">
      <c r="A2" s="11" t="s">
        <v>14</v>
      </c>
      <c r="B2" s="10">
        <v>1</v>
      </c>
    </row>
    <row r="3" spans="1:5" ht="21.75" customHeight="1" x14ac:dyDescent="0.25">
      <c r="A3" s="7"/>
    </row>
    <row r="4" spans="1:5" x14ac:dyDescent="0.25">
      <c r="A4" s="6" t="s">
        <v>9</v>
      </c>
      <c r="B4" s="6" t="s">
        <v>11</v>
      </c>
      <c r="C4" s="6" t="s">
        <v>10</v>
      </c>
      <c r="D4" s="6" t="s">
        <v>19</v>
      </c>
      <c r="E4" s="12" t="s">
        <v>20</v>
      </c>
    </row>
    <row r="5" spans="1:5" x14ac:dyDescent="0.25">
      <c r="A5">
        <v>0</v>
      </c>
      <c r="B5" s="2">
        <f>$B$2*COS(RADIANS(A5))</f>
        <v>1</v>
      </c>
      <c r="C5" s="2">
        <f>$B$2*SIN(RADIANS(A5))</f>
        <v>0</v>
      </c>
      <c r="D5" s="5">
        <f>B5^2+C5^2</f>
        <v>1</v>
      </c>
      <c r="E5" s="5">
        <f t="shared" ref="E5:E17" si="0">($B$2*COS(A5))^2+($B$2*SIN(A5))^2</f>
        <v>1</v>
      </c>
    </row>
    <row r="6" spans="1:5" x14ac:dyDescent="0.25">
      <c r="A6">
        <v>30</v>
      </c>
      <c r="B6" s="2">
        <f t="shared" ref="B6:B17" si="1">$B$2*COS(RADIANS(A6))</f>
        <v>0.86602540378443871</v>
      </c>
      <c r="C6" s="2">
        <f t="shared" ref="C6:C17" si="2">$B$2*SIN(RADIANS(A6))</f>
        <v>0.49999999999999994</v>
      </c>
      <c r="D6" s="5">
        <f t="shared" ref="D6:D17" si="3">B6^2+C6^2</f>
        <v>1</v>
      </c>
      <c r="E6" s="5">
        <f t="shared" si="0"/>
        <v>1</v>
      </c>
    </row>
    <row r="7" spans="1:5" x14ac:dyDescent="0.25">
      <c r="A7">
        <v>60</v>
      </c>
      <c r="B7" s="2">
        <f t="shared" si="1"/>
        <v>0.50000000000000011</v>
      </c>
      <c r="C7" s="2">
        <f t="shared" si="2"/>
        <v>0.8660254037844386</v>
      </c>
      <c r="D7" s="5">
        <f t="shared" si="3"/>
        <v>1</v>
      </c>
      <c r="E7" s="5">
        <f t="shared" si="0"/>
        <v>1</v>
      </c>
    </row>
    <row r="8" spans="1:5" x14ac:dyDescent="0.25">
      <c r="A8">
        <v>90</v>
      </c>
      <c r="B8" s="2">
        <f t="shared" si="1"/>
        <v>6.1257422745431001E-17</v>
      </c>
      <c r="C8" s="2">
        <f t="shared" si="2"/>
        <v>1</v>
      </c>
      <c r="D8" s="5">
        <f t="shared" si="3"/>
        <v>1</v>
      </c>
      <c r="E8" s="5">
        <f t="shared" si="0"/>
        <v>1</v>
      </c>
    </row>
    <row r="9" spans="1:5" x14ac:dyDescent="0.25">
      <c r="A9">
        <v>120</v>
      </c>
      <c r="B9" s="2">
        <f t="shared" si="1"/>
        <v>-0.49999999999999978</v>
      </c>
      <c r="C9" s="2">
        <f t="shared" si="2"/>
        <v>0.86602540378443871</v>
      </c>
      <c r="D9" s="5">
        <f t="shared" si="3"/>
        <v>0.99999999999999989</v>
      </c>
      <c r="E9" s="5">
        <f t="shared" si="0"/>
        <v>1</v>
      </c>
    </row>
    <row r="10" spans="1:5" x14ac:dyDescent="0.25">
      <c r="A10">
        <v>150</v>
      </c>
      <c r="B10" s="2">
        <f t="shared" si="1"/>
        <v>-0.86602540378443871</v>
      </c>
      <c r="C10" s="2">
        <f t="shared" si="2"/>
        <v>0.49999999999999994</v>
      </c>
      <c r="D10" s="5">
        <f t="shared" si="3"/>
        <v>1</v>
      </c>
      <c r="E10" s="5">
        <f t="shared" si="0"/>
        <v>1</v>
      </c>
    </row>
    <row r="11" spans="1:5" x14ac:dyDescent="0.25">
      <c r="A11">
        <v>180</v>
      </c>
      <c r="B11" s="2">
        <f t="shared" si="1"/>
        <v>-1</v>
      </c>
      <c r="C11" s="2">
        <f t="shared" si="2"/>
        <v>1.22514845490862E-16</v>
      </c>
      <c r="D11" s="5">
        <f t="shared" si="3"/>
        <v>1</v>
      </c>
      <c r="E11" s="5">
        <f t="shared" si="0"/>
        <v>0.99999999999999978</v>
      </c>
    </row>
    <row r="12" spans="1:5" x14ac:dyDescent="0.25">
      <c r="A12">
        <v>210</v>
      </c>
      <c r="B12" s="2">
        <f t="shared" si="1"/>
        <v>-0.8660254037844386</v>
      </c>
      <c r="C12" s="2">
        <f t="shared" si="2"/>
        <v>-0.50000000000000011</v>
      </c>
      <c r="D12" s="5">
        <f t="shared" si="3"/>
        <v>1</v>
      </c>
      <c r="E12" s="5">
        <f t="shared" si="0"/>
        <v>1</v>
      </c>
    </row>
    <row r="13" spans="1:5" x14ac:dyDescent="0.25">
      <c r="A13">
        <v>240</v>
      </c>
      <c r="B13" s="2">
        <f t="shared" si="1"/>
        <v>-0.50000000000000044</v>
      </c>
      <c r="C13" s="2">
        <f t="shared" si="2"/>
        <v>-0.86602540378443837</v>
      </c>
      <c r="D13" s="5">
        <f t="shared" si="3"/>
        <v>1</v>
      </c>
      <c r="E13" s="5">
        <f t="shared" si="0"/>
        <v>1</v>
      </c>
    </row>
    <row r="14" spans="1:5" x14ac:dyDescent="0.25">
      <c r="A14">
        <v>270</v>
      </c>
      <c r="B14" s="2">
        <f t="shared" si="1"/>
        <v>-1.83772268236293E-16</v>
      </c>
      <c r="C14" s="2">
        <f t="shared" si="2"/>
        <v>-1</v>
      </c>
      <c r="D14" s="5">
        <f t="shared" si="3"/>
        <v>1</v>
      </c>
      <c r="E14" s="5">
        <f t="shared" si="0"/>
        <v>0.99999999999999989</v>
      </c>
    </row>
    <row r="15" spans="1:5" x14ac:dyDescent="0.25">
      <c r="A15">
        <v>300</v>
      </c>
      <c r="B15" s="2">
        <f t="shared" si="1"/>
        <v>0.50000000000000011</v>
      </c>
      <c r="C15" s="2">
        <f t="shared" si="2"/>
        <v>-0.8660254037844386</v>
      </c>
      <c r="D15" s="5">
        <f t="shared" si="3"/>
        <v>1</v>
      </c>
      <c r="E15" s="5">
        <f t="shared" si="0"/>
        <v>0.99999999999999989</v>
      </c>
    </row>
    <row r="16" spans="1:5" x14ac:dyDescent="0.25">
      <c r="A16">
        <v>330</v>
      </c>
      <c r="B16" s="2">
        <f t="shared" si="1"/>
        <v>0.86602540378443837</v>
      </c>
      <c r="C16" s="2">
        <f t="shared" si="2"/>
        <v>-0.50000000000000044</v>
      </c>
      <c r="D16" s="5">
        <f t="shared" si="3"/>
        <v>1</v>
      </c>
      <c r="E16" s="5">
        <f t="shared" si="0"/>
        <v>0.99999999999999989</v>
      </c>
    </row>
    <row r="17" spans="1:5" x14ac:dyDescent="0.25">
      <c r="A17">
        <v>360</v>
      </c>
      <c r="B17" s="2">
        <f t="shared" si="1"/>
        <v>1</v>
      </c>
      <c r="C17" s="2">
        <f t="shared" si="2"/>
        <v>-2.45029690981724E-16</v>
      </c>
      <c r="D17" s="5">
        <f t="shared" si="3"/>
        <v>1</v>
      </c>
      <c r="E17" s="5">
        <f t="shared" si="0"/>
        <v>1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53FC5-46CC-45BD-B809-1A9D131CB695}">
  <dimension ref="A1:D17"/>
  <sheetViews>
    <sheetView workbookViewId="0">
      <selection activeCell="B2" sqref="B2"/>
    </sheetView>
  </sheetViews>
  <sheetFormatPr baseColWidth="10" defaultRowHeight="15" x14ac:dyDescent="0.25"/>
  <cols>
    <col min="2" max="2" width="14.85546875" customWidth="1"/>
    <col min="3" max="3" width="15" customWidth="1"/>
    <col min="4" max="4" width="15.5703125" customWidth="1"/>
  </cols>
  <sheetData>
    <row r="1" spans="1:4" ht="15.75" x14ac:dyDescent="0.25">
      <c r="A1" s="7" t="s">
        <v>8</v>
      </c>
    </row>
    <row r="2" spans="1:4" ht="15.75" x14ac:dyDescent="0.25">
      <c r="A2" s="11" t="s">
        <v>14</v>
      </c>
      <c r="B2" s="10">
        <v>1</v>
      </c>
    </row>
    <row r="3" spans="1:4" ht="21.75" customHeight="1" x14ac:dyDescent="0.25">
      <c r="A3" s="7"/>
    </row>
    <row r="4" spans="1:4" x14ac:dyDescent="0.25">
      <c r="A4" s="6" t="s">
        <v>9</v>
      </c>
      <c r="B4" s="6" t="s">
        <v>11</v>
      </c>
      <c r="C4" s="6" t="s">
        <v>10</v>
      </c>
      <c r="D4" s="6" t="s">
        <v>19</v>
      </c>
    </row>
    <row r="5" spans="1:4" x14ac:dyDescent="0.25">
      <c r="A5">
        <v>0</v>
      </c>
      <c r="B5" s="2">
        <f>$B$2*COS(RADIANS(A5))</f>
        <v>1</v>
      </c>
      <c r="C5" s="2">
        <f>$B$2*SIN(RADIANS(A5))</f>
        <v>0</v>
      </c>
      <c r="D5" s="5">
        <f>B5^2+C5^2</f>
        <v>1</v>
      </c>
    </row>
    <row r="6" spans="1:4" x14ac:dyDescent="0.25">
      <c r="A6">
        <v>30</v>
      </c>
      <c r="B6" s="2">
        <f t="shared" ref="B6:B17" si="0">$B$2*COS(RADIANS(A6))</f>
        <v>0.86602540378443871</v>
      </c>
      <c r="C6" s="2">
        <f t="shared" ref="C6:C17" si="1">$B$2*SIN(RADIANS(A6))</f>
        <v>0.49999999999999994</v>
      </c>
      <c r="D6" s="5">
        <f t="shared" ref="D6:D17" si="2">B6^2+C6^2</f>
        <v>1</v>
      </c>
    </row>
    <row r="7" spans="1:4" x14ac:dyDescent="0.25">
      <c r="A7">
        <v>60</v>
      </c>
      <c r="B7" s="2">
        <f t="shared" si="0"/>
        <v>0.50000000000000011</v>
      </c>
      <c r="C7" s="2">
        <f t="shared" si="1"/>
        <v>0.8660254037844386</v>
      </c>
      <c r="D7" s="5">
        <f t="shared" si="2"/>
        <v>1</v>
      </c>
    </row>
    <row r="8" spans="1:4" x14ac:dyDescent="0.25">
      <c r="A8">
        <v>90</v>
      </c>
      <c r="B8" s="2">
        <f t="shared" si="0"/>
        <v>6.1257422745431001E-17</v>
      </c>
      <c r="C8" s="2">
        <f t="shared" si="1"/>
        <v>1</v>
      </c>
      <c r="D8" s="5">
        <f t="shared" si="2"/>
        <v>1</v>
      </c>
    </row>
    <row r="9" spans="1:4" x14ac:dyDescent="0.25">
      <c r="A9">
        <v>120</v>
      </c>
      <c r="B9" s="2">
        <f t="shared" si="0"/>
        <v>-0.49999999999999978</v>
      </c>
      <c r="C9" s="2">
        <f t="shared" si="1"/>
        <v>0.86602540378443871</v>
      </c>
      <c r="D9" s="5">
        <f t="shared" si="2"/>
        <v>0.99999999999999989</v>
      </c>
    </row>
    <row r="10" spans="1:4" x14ac:dyDescent="0.25">
      <c r="A10">
        <v>150</v>
      </c>
      <c r="B10" s="2">
        <f t="shared" si="0"/>
        <v>-0.86602540378443871</v>
      </c>
      <c r="C10" s="2">
        <f t="shared" si="1"/>
        <v>0.49999999999999994</v>
      </c>
      <c r="D10" s="5">
        <f t="shared" si="2"/>
        <v>1</v>
      </c>
    </row>
    <row r="11" spans="1:4" x14ac:dyDescent="0.25">
      <c r="A11">
        <v>180</v>
      </c>
      <c r="B11" s="2">
        <f t="shared" si="0"/>
        <v>-1</v>
      </c>
      <c r="C11" s="2">
        <f t="shared" si="1"/>
        <v>1.22514845490862E-16</v>
      </c>
      <c r="D11" s="5">
        <f t="shared" si="2"/>
        <v>1</v>
      </c>
    </row>
    <row r="12" spans="1:4" x14ac:dyDescent="0.25">
      <c r="A12">
        <v>210</v>
      </c>
      <c r="B12" s="2">
        <f t="shared" si="0"/>
        <v>-0.8660254037844386</v>
      </c>
      <c r="C12" s="2">
        <f t="shared" si="1"/>
        <v>-0.50000000000000011</v>
      </c>
      <c r="D12" s="5">
        <f t="shared" si="2"/>
        <v>1</v>
      </c>
    </row>
    <row r="13" spans="1:4" x14ac:dyDescent="0.25">
      <c r="A13">
        <v>240</v>
      </c>
      <c r="B13" s="2">
        <f t="shared" si="0"/>
        <v>-0.50000000000000044</v>
      </c>
      <c r="C13" s="2">
        <f t="shared" si="1"/>
        <v>-0.86602540378443837</v>
      </c>
      <c r="D13" s="5">
        <f t="shared" si="2"/>
        <v>1</v>
      </c>
    </row>
    <row r="14" spans="1:4" x14ac:dyDescent="0.25">
      <c r="A14">
        <v>270</v>
      </c>
      <c r="B14" s="2">
        <f t="shared" si="0"/>
        <v>-1.83772268236293E-16</v>
      </c>
      <c r="C14" s="2">
        <f t="shared" si="1"/>
        <v>-1</v>
      </c>
      <c r="D14" s="5">
        <f t="shared" si="2"/>
        <v>1</v>
      </c>
    </row>
    <row r="15" spans="1:4" x14ac:dyDescent="0.25">
      <c r="A15">
        <v>300</v>
      </c>
      <c r="B15" s="2">
        <f t="shared" si="0"/>
        <v>0.50000000000000011</v>
      </c>
      <c r="C15" s="2">
        <f t="shared" si="1"/>
        <v>-0.8660254037844386</v>
      </c>
      <c r="D15" s="5">
        <f t="shared" si="2"/>
        <v>1</v>
      </c>
    </row>
    <row r="16" spans="1:4" x14ac:dyDescent="0.25">
      <c r="A16">
        <v>330</v>
      </c>
      <c r="B16" s="2">
        <f t="shared" si="0"/>
        <v>0.86602540378443837</v>
      </c>
      <c r="C16" s="2">
        <f t="shared" si="1"/>
        <v>-0.50000000000000044</v>
      </c>
      <c r="D16" s="5">
        <f t="shared" si="2"/>
        <v>1</v>
      </c>
    </row>
    <row r="17" spans="1:4" x14ac:dyDescent="0.25">
      <c r="A17">
        <v>360</v>
      </c>
      <c r="B17" s="2">
        <f t="shared" si="0"/>
        <v>1</v>
      </c>
      <c r="C17" s="2">
        <f t="shared" si="1"/>
        <v>-2.45029690981724E-16</v>
      </c>
      <c r="D17" s="5">
        <f t="shared" si="2"/>
        <v>1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12367-D418-4EEC-BB28-A2E1086797D2}">
  <dimension ref="A1:D17"/>
  <sheetViews>
    <sheetView zoomScaleNormal="100" workbookViewId="0">
      <selection activeCell="N20" sqref="N20"/>
    </sheetView>
  </sheetViews>
  <sheetFormatPr baseColWidth="10" defaultRowHeight="15" x14ac:dyDescent="0.25"/>
  <cols>
    <col min="2" max="2" width="14.85546875" customWidth="1"/>
    <col min="3" max="3" width="15" customWidth="1"/>
    <col min="4" max="4" width="15.5703125" customWidth="1"/>
  </cols>
  <sheetData>
    <row r="1" spans="1:4" ht="15.75" x14ac:dyDescent="0.25">
      <c r="A1" s="7" t="s">
        <v>8</v>
      </c>
    </row>
    <row r="2" spans="1:4" ht="15.75" x14ac:dyDescent="0.25">
      <c r="A2" s="11" t="s">
        <v>14</v>
      </c>
      <c r="B2" s="10">
        <v>1</v>
      </c>
    </row>
    <row r="3" spans="1:4" ht="21.75" customHeight="1" x14ac:dyDescent="0.25">
      <c r="A3" s="7"/>
    </row>
    <row r="4" spans="1:4" x14ac:dyDescent="0.25">
      <c r="A4" s="6" t="s">
        <v>9</v>
      </c>
      <c r="B4" s="6" t="s">
        <v>11</v>
      </c>
      <c r="C4" s="6" t="s">
        <v>10</v>
      </c>
      <c r="D4" s="6" t="s">
        <v>19</v>
      </c>
    </row>
    <row r="5" spans="1:4" x14ac:dyDescent="0.25">
      <c r="A5">
        <v>0</v>
      </c>
      <c r="B5" s="3">
        <f>$B$2*COS(RADIANS(A5))</f>
        <v>1</v>
      </c>
      <c r="C5" s="3">
        <f>$B$2*SIN(RADIANS(A5))</f>
        <v>0</v>
      </c>
      <c r="D5" s="5">
        <f>B5^2+C5^2</f>
        <v>1</v>
      </c>
    </row>
    <row r="6" spans="1:4" x14ac:dyDescent="0.25">
      <c r="A6">
        <v>30</v>
      </c>
      <c r="B6" s="3">
        <f t="shared" ref="B6:B17" si="0">$B$2*COS(RADIANS(A6))</f>
        <v>0.86602540378443871</v>
      </c>
      <c r="C6" s="3">
        <f t="shared" ref="C6:C17" si="1">$B$2*SIN(RADIANS(A6))</f>
        <v>0.49999999999999994</v>
      </c>
      <c r="D6" s="5">
        <f t="shared" ref="D6:D17" si="2">B6^2+C6^2</f>
        <v>1</v>
      </c>
    </row>
    <row r="7" spans="1:4" x14ac:dyDescent="0.25">
      <c r="A7" s="13">
        <v>60</v>
      </c>
      <c r="B7" s="14">
        <f t="shared" si="0"/>
        <v>0.50000000000000011</v>
      </c>
      <c r="C7" s="14">
        <f t="shared" si="1"/>
        <v>0.8660254037844386</v>
      </c>
      <c r="D7" s="5">
        <f t="shared" si="2"/>
        <v>1</v>
      </c>
    </row>
    <row r="8" spans="1:4" x14ac:dyDescent="0.25">
      <c r="A8">
        <v>90</v>
      </c>
      <c r="B8" s="3">
        <f t="shared" si="0"/>
        <v>6.1257422745431001E-17</v>
      </c>
      <c r="C8" s="3">
        <f t="shared" si="1"/>
        <v>1</v>
      </c>
      <c r="D8" s="5">
        <f t="shared" si="2"/>
        <v>1</v>
      </c>
    </row>
    <row r="9" spans="1:4" x14ac:dyDescent="0.25">
      <c r="A9">
        <v>120</v>
      </c>
      <c r="B9" s="3">
        <f t="shared" si="0"/>
        <v>-0.49999999999999978</v>
      </c>
      <c r="C9" s="3">
        <f t="shared" si="1"/>
        <v>0.86602540378443871</v>
      </c>
      <c r="D9" s="5">
        <f t="shared" si="2"/>
        <v>0.99999999999999989</v>
      </c>
    </row>
    <row r="10" spans="1:4" x14ac:dyDescent="0.25">
      <c r="A10">
        <v>150</v>
      </c>
      <c r="B10" s="3">
        <f t="shared" si="0"/>
        <v>-0.86602540378443871</v>
      </c>
      <c r="C10" s="3">
        <f t="shared" si="1"/>
        <v>0.49999999999999994</v>
      </c>
      <c r="D10" s="5">
        <f t="shared" si="2"/>
        <v>1</v>
      </c>
    </row>
    <row r="11" spans="1:4" x14ac:dyDescent="0.25">
      <c r="A11">
        <v>180</v>
      </c>
      <c r="B11" s="3">
        <f t="shared" si="0"/>
        <v>-1</v>
      </c>
      <c r="C11" s="3">
        <f t="shared" si="1"/>
        <v>1.22514845490862E-16</v>
      </c>
      <c r="D11" s="5">
        <f t="shared" si="2"/>
        <v>1</v>
      </c>
    </row>
    <row r="12" spans="1:4" x14ac:dyDescent="0.25">
      <c r="A12">
        <v>210</v>
      </c>
      <c r="B12" s="3">
        <f t="shared" si="0"/>
        <v>-0.8660254037844386</v>
      </c>
      <c r="C12" s="3">
        <f t="shared" si="1"/>
        <v>-0.50000000000000011</v>
      </c>
      <c r="D12" s="5">
        <f t="shared" si="2"/>
        <v>1</v>
      </c>
    </row>
    <row r="13" spans="1:4" x14ac:dyDescent="0.25">
      <c r="A13">
        <v>240</v>
      </c>
      <c r="B13" s="3">
        <f t="shared" si="0"/>
        <v>-0.50000000000000044</v>
      </c>
      <c r="C13" s="3">
        <f t="shared" si="1"/>
        <v>-0.86602540378443837</v>
      </c>
      <c r="D13" s="5">
        <f t="shared" si="2"/>
        <v>1</v>
      </c>
    </row>
    <row r="14" spans="1:4" x14ac:dyDescent="0.25">
      <c r="A14">
        <v>270</v>
      </c>
      <c r="B14" s="3">
        <f t="shared" si="0"/>
        <v>-1.83772268236293E-16</v>
      </c>
      <c r="C14" s="3">
        <f t="shared" si="1"/>
        <v>-1</v>
      </c>
      <c r="D14" s="5">
        <f t="shared" si="2"/>
        <v>1</v>
      </c>
    </row>
    <row r="15" spans="1:4" x14ac:dyDescent="0.25">
      <c r="A15">
        <v>300</v>
      </c>
      <c r="B15" s="3">
        <f t="shared" si="0"/>
        <v>0.50000000000000011</v>
      </c>
      <c r="C15" s="3">
        <f t="shared" si="1"/>
        <v>-0.8660254037844386</v>
      </c>
      <c r="D15" s="5">
        <f t="shared" si="2"/>
        <v>1</v>
      </c>
    </row>
    <row r="16" spans="1:4" x14ac:dyDescent="0.25">
      <c r="A16">
        <v>330</v>
      </c>
      <c r="B16" s="3">
        <f t="shared" si="0"/>
        <v>0.86602540378443837</v>
      </c>
      <c r="C16" s="3">
        <f t="shared" si="1"/>
        <v>-0.50000000000000044</v>
      </c>
      <c r="D16" s="5">
        <f t="shared" si="2"/>
        <v>1</v>
      </c>
    </row>
    <row r="17" spans="1:4" x14ac:dyDescent="0.25">
      <c r="A17">
        <v>360</v>
      </c>
      <c r="B17" s="3">
        <f t="shared" si="0"/>
        <v>1</v>
      </c>
      <c r="C17" s="3">
        <f t="shared" si="1"/>
        <v>-2.45029690981724E-16</v>
      </c>
      <c r="D17" s="5">
        <f t="shared" si="2"/>
        <v>1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Funktionen</vt:lpstr>
      <vt:lpstr>Beispiele Pi</vt:lpstr>
      <vt:lpstr>x und y berechnen</vt:lpstr>
      <vt:lpstr>Diagramm</vt:lpstr>
      <vt:lpstr>Diagramm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2021-07-13T06:46:03Z</dcterms:created>
  <dcterms:modified xsi:type="dcterms:W3CDTF">2021-07-28T11:17:53Z</dcterms:modified>
</cp:coreProperties>
</file>