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10\"/>
    </mc:Choice>
  </mc:AlternateContent>
  <xr:revisionPtr revIDLastSave="0" documentId="13_ncr:1_{68E24232-1D10-4784-ADF4-4DA740848360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olver-Tabelle" sheetId="4" r:id="rId1"/>
    <sheet name="Solver-Tabelle Formeln" sheetId="6" r:id="rId2"/>
    <sheet name="Antwortbericht 1" sheetId="8" r:id="rId3"/>
    <sheet name="Sensitivitätsbericht 1" sheetId="9" r:id="rId4"/>
  </sheets>
  <definedNames>
    <definedName name="solver_adj" localSheetId="0" hidden="1">'Solver-Tabelle'!$B$2:$B$3</definedName>
    <definedName name="solver_adj" localSheetId="1" hidden="1">'Solver-Tabelle Formeln'!$B$2:$B$3</definedName>
    <definedName name="solver_cvg" localSheetId="0" hidden="1">0.0001</definedName>
    <definedName name="solver_cvg" localSheetId="1" hidden="1">0.0001</definedName>
    <definedName name="solver_drv" localSheetId="0" hidden="1">2</definedName>
    <definedName name="solver_drv" localSheetId="1" hidden="1">2</definedName>
    <definedName name="solver_eng" localSheetId="0" hidden="1">2</definedName>
    <definedName name="solver_eng" localSheetId="1" hidden="1">3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'Solver-Tabelle'!$B$2</definedName>
    <definedName name="solver_lhs1" localSheetId="1" hidden="1">'Solver-Tabelle Formeln'!$B$2</definedName>
    <definedName name="solver_lhs2" localSheetId="0" hidden="1">'Solver-Tabelle'!$B$3</definedName>
    <definedName name="solver_lhs2" localSheetId="1" hidden="1">'Solver-Tabelle Formeln'!$B$3</definedName>
    <definedName name="solver_lhs3" localSheetId="0" hidden="1">'Solver-Tabelle'!$D$8</definedName>
    <definedName name="solver_lhs3" localSheetId="1" hidden="1">'Solver-Tabelle Formeln'!$D$8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3</definedName>
    <definedName name="solver_num" localSheetId="1" hidden="1">3</definedName>
    <definedName name="solver_nwt" localSheetId="0" hidden="1">1</definedName>
    <definedName name="solver_nwt" localSheetId="1" hidden="1">1</definedName>
    <definedName name="solver_opt" localSheetId="0" hidden="1">'Solver-Tabelle'!$C$5</definedName>
    <definedName name="solver_opt" localSheetId="1" hidden="1">'Solver-Tabelle Formeln'!$C$5</definedName>
    <definedName name="solver_pre" localSheetId="0" hidden="1">0.000001</definedName>
    <definedName name="solver_pre" localSheetId="1" hidden="1">0.000001</definedName>
    <definedName name="solver_rbv" localSheetId="0" hidden="1">2</definedName>
    <definedName name="solver_rbv" localSheetId="1" hidden="1">2</definedName>
    <definedName name="solver_rel1" localSheetId="0" hidden="1">1</definedName>
    <definedName name="solver_rel1" localSheetId="1" hidden="1">1</definedName>
    <definedName name="solver_rel2" localSheetId="0" hidden="1">1</definedName>
    <definedName name="solver_rel2" localSheetId="1" hidden="1">1</definedName>
    <definedName name="solver_rel3" localSheetId="0" hidden="1">1</definedName>
    <definedName name="solver_rel3" localSheetId="1" hidden="1">1</definedName>
    <definedName name="solver_rhs1" localSheetId="0" hidden="1">'Solver-Tabelle'!$E$2</definedName>
    <definedName name="solver_rhs1" localSheetId="1" hidden="1">'Solver-Tabelle Formeln'!$E$2</definedName>
    <definedName name="solver_rhs2" localSheetId="0" hidden="1">'Solver-Tabelle'!$E$3</definedName>
    <definedName name="solver_rhs2" localSheetId="1" hidden="1">'Solver-Tabelle Formeln'!$E$3</definedName>
    <definedName name="solver_rhs3" localSheetId="0" hidden="1">'Solver-Tabelle'!$C$8</definedName>
    <definedName name="solver_rhs3" localSheetId="1" hidden="1">'Solver-Tabelle Formeln'!$C$8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6" l="1"/>
  <c r="C12" i="6" s="1"/>
  <c r="C5" i="6"/>
  <c r="C11" i="6"/>
  <c r="D8" i="4" l="1"/>
</calcChain>
</file>

<file path=xl/sharedStrings.xml><?xml version="1.0" encoding="utf-8"?>
<sst xmlns="http://schemas.openxmlformats.org/spreadsheetml/2006/main" count="110" uniqueCount="65">
  <si>
    <t>Zu optimierende Anzahl</t>
  </si>
  <si>
    <t>Gewinn je prod. Stück</t>
  </si>
  <si>
    <t>Nebenbedingungen</t>
  </si>
  <si>
    <t>Schreibtisch A</t>
  </si>
  <si>
    <t>Schreibtisch B</t>
  </si>
  <si>
    <t>Maximal produzierbare Menge</t>
  </si>
  <si>
    <t>Gewinn</t>
  </si>
  <si>
    <t>Aufgewendet</t>
  </si>
  <si>
    <t>Maximal</t>
  </si>
  <si>
    <t>Maximale Stückzahl</t>
  </si>
  <si>
    <t>Beanspruchte Arbeitszeit pro Stück</t>
  </si>
  <si>
    <t>Arbeitszeit eingehalten</t>
  </si>
  <si>
    <t>Bedingungen erfüllt?</t>
  </si>
  <si>
    <t xml:space="preserve">Arbeitszeit </t>
  </si>
  <si>
    <t>Microsoft Excel 16.0 Antwortbericht</t>
  </si>
  <si>
    <t>Ergebnis: Solver hat eine Lösung gefunden. Alle Nebenbedingungen und Optionen wurden eingehalten.</t>
  </si>
  <si>
    <t>Solver-Modul</t>
  </si>
  <si>
    <t>Modul: Simplex-LP</t>
  </si>
  <si>
    <t>Iterationen: 2 Teilprobleme: 0</t>
  </si>
  <si>
    <t>Solver-Optionen</t>
  </si>
  <si>
    <t>Höchstzeit Unbegrenzt,  Iterationen Unbegrenzt, Precision 0,000001</t>
  </si>
  <si>
    <t>Höchstzahl der Teilprobleme Unbegrenzt, Max. Ganzzahllösungen Unbegrenzt, Ganzzahltoleranz 1%, Nicht-negativ annehmen</t>
  </si>
  <si>
    <t>Zielzelle (Max.)</t>
  </si>
  <si>
    <t>Zelle</t>
  </si>
  <si>
    <t>Name</t>
  </si>
  <si>
    <t>Ursprünglicher Wert</t>
  </si>
  <si>
    <t>Lösungswert</t>
  </si>
  <si>
    <t>Variablenzellen</t>
  </si>
  <si>
    <t>Integer</t>
  </si>
  <si>
    <t>Zellwert</t>
  </si>
  <si>
    <t>Formel</t>
  </si>
  <si>
    <t>Status</t>
  </si>
  <si>
    <t>Puffer</t>
  </si>
  <si>
    <t>$C$5</t>
  </si>
  <si>
    <t>Gewinn Gewinn je prod. Stück</t>
  </si>
  <si>
    <t>$B$2</t>
  </si>
  <si>
    <t>Schreibtisch A Zu optimierende Anzahl</t>
  </si>
  <si>
    <t>Fortlaufend</t>
  </si>
  <si>
    <t>$B$3</t>
  </si>
  <si>
    <t>Schreibtisch B Zu optimierende Anzahl</t>
  </si>
  <si>
    <t>$D$8</t>
  </si>
  <si>
    <t>Arbeitszeit  Aufgewendet</t>
  </si>
  <si>
    <t>$D$8&lt;=$C$8</t>
  </si>
  <si>
    <t>Einschränkend</t>
  </si>
  <si>
    <t>$B$2&lt;=$E$2</t>
  </si>
  <si>
    <t>$B$3&lt;=$E$3</t>
  </si>
  <si>
    <t>Nicht einschränkend</t>
  </si>
  <si>
    <t>Arbeitsblatt: [Solver_2.xlsx]Solver-Tabelle Formeln</t>
  </si>
  <si>
    <t>Bericht erstellt: 05.08.2021 08:31:58</t>
  </si>
  <si>
    <t>Lösungszeit: 0,094 Sekunden</t>
  </si>
  <si>
    <t>Microsoft Excel 16.0 Sensitivitätsbericht</t>
  </si>
  <si>
    <t>Bericht erstellt: 05.08.2021 08:40:19</t>
  </si>
  <si>
    <t>Endgültig</t>
  </si>
  <si>
    <t>Endwert</t>
  </si>
  <si>
    <t>Reduziert</t>
  </si>
  <si>
    <t>Kosten</t>
  </si>
  <si>
    <t>Ziel</t>
  </si>
  <si>
    <t>Koeffizient</t>
  </si>
  <si>
    <t>Zulässig</t>
  </si>
  <si>
    <t>Erhöhen</t>
  </si>
  <si>
    <t>Verringern</t>
  </si>
  <si>
    <t>Schatten</t>
  </si>
  <si>
    <t>Preis</t>
  </si>
  <si>
    <t>Nebenbedingung</t>
  </si>
  <si>
    <t>Rechte Seite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</si>
</sst>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5" borderId="1" xfId="0" applyFill="1" applyBorder="1"/>
    <xf numFmtId="0" fontId="0" fillId="0" borderId="1" xfId="0" applyFill="1" applyBorder="1"/>
    <xf numFmtId="0" fontId="0" fillId="0" borderId="0" xfId="0" applyFill="1" applyBorder="1"/>
    <xf numFmtId="0" fontId="0" fillId="6" borderId="1" xfId="0" applyFill="1" applyBorder="1"/>
    <xf numFmtId="0" fontId="1" fillId="0" borderId="0" xfId="0" applyFont="1"/>
    <xf numFmtId="0" fontId="0" fillId="0" borderId="0" xfId="0" applyBorder="1"/>
    <xf numFmtId="0" fontId="0" fillId="2" borderId="0" xfId="0" applyFill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0" fontId="1" fillId="5" borderId="1" xfId="0" applyFont="1" applyFill="1" applyBorder="1"/>
    <xf numFmtId="0" fontId="0" fillId="3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0" fillId="7" borderId="0" xfId="0" applyFill="1" applyBorder="1" applyAlignment="1">
      <alignment horizontal="center"/>
    </xf>
    <xf numFmtId="3" fontId="1" fillId="4" borderId="0" xfId="0" applyNumberFormat="1" applyFont="1" applyFill="1" applyBorder="1"/>
    <xf numFmtId="0" fontId="0" fillId="0" borderId="3" xfId="0" applyFill="1" applyBorder="1" applyAlignment="1"/>
    <xf numFmtId="0" fontId="0" fillId="0" borderId="4" xfId="0" applyFill="1" applyBorder="1" applyAlignment="1"/>
    <xf numFmtId="3" fontId="0" fillId="0" borderId="3" xfId="0" applyNumberFormat="1" applyFill="1" applyBorder="1" applyAlignment="1"/>
    <xf numFmtId="0" fontId="0" fillId="0" borderId="4" xfId="0" applyNumberFormat="1" applyFill="1" applyBorder="1" applyAlignment="1"/>
    <xf numFmtId="0" fontId="0" fillId="0" borderId="3" xfId="0" applyNumberFormat="1" applyFill="1" applyBorder="1" applyAlignment="1"/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Fill="1" applyBorder="1" applyAlignment="1">
      <alignment horizontal="right"/>
    </xf>
    <xf numFmtId="0" fontId="1" fillId="5" borderId="0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workbookViewId="0">
      <selection activeCell="C2" sqref="C2"/>
    </sheetView>
  </sheetViews>
  <sheetFormatPr baseColWidth="10" defaultRowHeight="15" x14ac:dyDescent="0.25"/>
  <cols>
    <col min="1" max="1" width="14.5703125" customWidth="1"/>
    <col min="2" max="2" width="14.140625" customWidth="1"/>
    <col min="3" max="3" width="13.5703125" customWidth="1"/>
    <col min="4" max="4" width="14.7109375" customWidth="1"/>
    <col min="5" max="5" width="14.85546875" customWidth="1"/>
  </cols>
  <sheetData>
    <row r="1" spans="1:6" ht="45" x14ac:dyDescent="0.25">
      <c r="A1" s="3"/>
      <c r="B1" s="9" t="s">
        <v>0</v>
      </c>
      <c r="C1" s="9" t="s">
        <v>1</v>
      </c>
      <c r="D1" s="9" t="s">
        <v>10</v>
      </c>
      <c r="E1" s="9" t="s">
        <v>5</v>
      </c>
      <c r="F1" s="1"/>
    </row>
    <row r="2" spans="1:6" x14ac:dyDescent="0.25">
      <c r="A2" s="10" t="s">
        <v>3</v>
      </c>
      <c r="B2" s="5">
        <v>1</v>
      </c>
      <c r="C2" s="2">
        <v>500</v>
      </c>
      <c r="D2" s="2">
        <v>2</v>
      </c>
      <c r="E2" s="2">
        <v>3</v>
      </c>
    </row>
    <row r="3" spans="1:6" x14ac:dyDescent="0.25">
      <c r="A3" s="10" t="s">
        <v>4</v>
      </c>
      <c r="B3" s="5">
        <v>1</v>
      </c>
      <c r="C3" s="2">
        <v>300</v>
      </c>
      <c r="D3" s="2">
        <v>3</v>
      </c>
      <c r="E3" s="2">
        <v>4</v>
      </c>
    </row>
    <row r="4" spans="1:6" x14ac:dyDescent="0.25">
      <c r="A4" s="7"/>
      <c r="B4" s="7"/>
      <c r="C4" s="7"/>
      <c r="D4" s="7"/>
      <c r="E4" s="7"/>
    </row>
    <row r="5" spans="1:6" x14ac:dyDescent="0.25">
      <c r="A5" s="23" t="s">
        <v>6</v>
      </c>
      <c r="B5" s="23"/>
      <c r="C5" s="14"/>
      <c r="E5" s="7"/>
    </row>
    <row r="6" spans="1:6" x14ac:dyDescent="0.25">
      <c r="A6" s="7"/>
      <c r="B6" s="7"/>
      <c r="C6" s="7"/>
      <c r="D6" s="7"/>
      <c r="E6" s="7"/>
    </row>
    <row r="7" spans="1:6" x14ac:dyDescent="0.25">
      <c r="A7" s="7"/>
      <c r="B7" s="7"/>
      <c r="C7" s="12" t="s">
        <v>8</v>
      </c>
      <c r="D7" s="12" t="s">
        <v>7</v>
      </c>
      <c r="E7" s="7"/>
    </row>
    <row r="8" spans="1:6" x14ac:dyDescent="0.25">
      <c r="A8" s="22" t="s">
        <v>13</v>
      </c>
      <c r="B8" s="22"/>
      <c r="C8" s="8">
        <v>15</v>
      </c>
      <c r="D8" s="13">
        <f>B2*D2+B3*D3</f>
        <v>5</v>
      </c>
      <c r="E8" s="4"/>
    </row>
    <row r="9" spans="1:6" x14ac:dyDescent="0.25">
      <c r="A9" s="4"/>
      <c r="B9" s="4"/>
      <c r="C9" s="7"/>
      <c r="D9" s="7"/>
      <c r="E9" s="7"/>
    </row>
    <row r="10" spans="1:6" x14ac:dyDescent="0.25">
      <c r="A10" s="21" t="s">
        <v>12</v>
      </c>
      <c r="B10" s="21"/>
    </row>
    <row r="11" spans="1:6" x14ac:dyDescent="0.25">
      <c r="A11" s="20" t="s">
        <v>9</v>
      </c>
      <c r="B11" s="20"/>
      <c r="C11" s="11"/>
    </row>
    <row r="12" spans="1:6" x14ac:dyDescent="0.25">
      <c r="A12" s="20" t="s">
        <v>11</v>
      </c>
      <c r="B12" s="20"/>
      <c r="C12" s="11"/>
    </row>
  </sheetData>
  <mergeCells count="5">
    <mergeCell ref="A12:B12"/>
    <mergeCell ref="A10:B10"/>
    <mergeCell ref="A8:B8"/>
    <mergeCell ref="A5:B5"/>
    <mergeCell ref="A11:B1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tabSelected="1" workbookViewId="0">
      <selection activeCell="D3" sqref="D3"/>
    </sheetView>
  </sheetViews>
  <sheetFormatPr baseColWidth="10" defaultRowHeight="15" x14ac:dyDescent="0.25"/>
  <cols>
    <col min="1" max="1" width="14.5703125" customWidth="1"/>
    <col min="2" max="2" width="14.140625" customWidth="1"/>
    <col min="3" max="3" width="13.5703125" customWidth="1"/>
    <col min="4" max="4" width="14.7109375" customWidth="1"/>
    <col min="5" max="5" width="14.85546875" customWidth="1"/>
  </cols>
  <sheetData>
    <row r="1" spans="1:6" ht="45" x14ac:dyDescent="0.25">
      <c r="A1" s="3"/>
      <c r="B1" s="9" t="s">
        <v>0</v>
      </c>
      <c r="C1" s="9" t="s">
        <v>1</v>
      </c>
      <c r="D1" s="9" t="s">
        <v>10</v>
      </c>
      <c r="E1" s="9" t="s">
        <v>5</v>
      </c>
      <c r="F1" s="1"/>
    </row>
    <row r="2" spans="1:6" x14ac:dyDescent="0.25">
      <c r="A2" s="10" t="s">
        <v>3</v>
      </c>
      <c r="B2" s="5">
        <v>3</v>
      </c>
      <c r="C2" s="2">
        <v>500</v>
      </c>
      <c r="D2" s="2">
        <v>2</v>
      </c>
      <c r="E2" s="2">
        <v>3</v>
      </c>
    </row>
    <row r="3" spans="1:6" x14ac:dyDescent="0.25">
      <c r="A3" s="10" t="s">
        <v>4</v>
      </c>
      <c r="B3" s="5">
        <v>3</v>
      </c>
      <c r="C3" s="2">
        <v>300</v>
      </c>
      <c r="D3" s="2">
        <v>3</v>
      </c>
      <c r="E3" s="2">
        <v>4</v>
      </c>
    </row>
    <row r="4" spans="1:6" x14ac:dyDescent="0.25">
      <c r="A4" s="7"/>
      <c r="B4" s="7"/>
      <c r="C4" s="7"/>
      <c r="D4" s="7"/>
      <c r="E4" s="7"/>
    </row>
    <row r="5" spans="1:6" x14ac:dyDescent="0.25">
      <c r="A5" s="23" t="s">
        <v>6</v>
      </c>
      <c r="B5" s="23"/>
      <c r="C5" s="14">
        <f>SUMPRODUCT(B2:B3,C2:C3)</f>
        <v>2400</v>
      </c>
      <c r="E5" s="7"/>
    </row>
    <row r="6" spans="1:6" x14ac:dyDescent="0.25">
      <c r="A6" s="7"/>
      <c r="B6" s="7"/>
      <c r="C6" s="7"/>
      <c r="D6" s="7"/>
      <c r="E6" s="7"/>
    </row>
    <row r="7" spans="1:6" x14ac:dyDescent="0.25">
      <c r="A7" s="7"/>
      <c r="B7" s="7"/>
      <c r="C7" s="12" t="s">
        <v>8</v>
      </c>
      <c r="D7" s="12" t="s">
        <v>7</v>
      </c>
      <c r="E7" s="7"/>
    </row>
    <row r="8" spans="1:6" x14ac:dyDescent="0.25">
      <c r="A8" s="22" t="s">
        <v>13</v>
      </c>
      <c r="B8" s="22"/>
      <c r="C8" s="8">
        <v>15</v>
      </c>
      <c r="D8" s="13">
        <f>SUMPRODUCT(B2:B3,D2:D3)</f>
        <v>15</v>
      </c>
      <c r="E8" s="4"/>
    </row>
    <row r="9" spans="1:6" x14ac:dyDescent="0.25">
      <c r="A9" s="4"/>
      <c r="B9" s="4"/>
      <c r="C9" s="7"/>
      <c r="D9" s="7"/>
      <c r="E9" s="7"/>
    </row>
    <row r="10" spans="1:6" x14ac:dyDescent="0.25">
      <c r="A10" s="21" t="s">
        <v>12</v>
      </c>
      <c r="B10" s="21"/>
    </row>
    <row r="11" spans="1:6" x14ac:dyDescent="0.25">
      <c r="A11" s="20" t="s">
        <v>9</v>
      </c>
      <c r="B11" s="20"/>
      <c r="C11" s="11" t="str">
        <f>IF(AND(B2&lt;=E2,B3&lt;=E3),"ja","nein")</f>
        <v>ja</v>
      </c>
    </row>
    <row r="12" spans="1:6" x14ac:dyDescent="0.25">
      <c r="A12" s="20" t="s">
        <v>11</v>
      </c>
      <c r="B12" s="20"/>
      <c r="C12" s="11" t="str">
        <f>IF(D8&lt;=C8,"ja","nein")</f>
        <v>ja</v>
      </c>
    </row>
  </sheetData>
  <mergeCells count="5">
    <mergeCell ref="A5:B5"/>
    <mergeCell ref="A8:B8"/>
    <mergeCell ref="A10:B10"/>
    <mergeCell ref="A11:B11"/>
    <mergeCell ref="A12:B1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6B158-DAA2-428D-AE26-7BD7B0175D3E}">
  <dimension ref="A1:G29"/>
  <sheetViews>
    <sheetView showGridLines="0" topLeftCell="A4" workbookViewId="0">
      <selection activeCell="O29" sqref="O29"/>
    </sheetView>
  </sheetViews>
  <sheetFormatPr baseColWidth="10" defaultRowHeight="15" x14ac:dyDescent="0.25"/>
  <cols>
    <col min="1" max="1" width="2.28515625" customWidth="1"/>
    <col min="2" max="2" width="5.42578125" bestFit="1" customWidth="1"/>
    <col min="3" max="3" width="35.7109375" bestFit="1" customWidth="1"/>
    <col min="4" max="4" width="19.28515625" bestFit="1" customWidth="1"/>
    <col min="5" max="5" width="12.140625" bestFit="1" customWidth="1"/>
    <col min="6" max="6" width="19.28515625" bestFit="1" customWidth="1"/>
    <col min="7" max="7" width="6.5703125" bestFit="1" customWidth="1"/>
  </cols>
  <sheetData>
    <row r="1" spans="1:5" x14ac:dyDescent="0.25">
      <c r="A1" s="6" t="s">
        <v>14</v>
      </c>
    </row>
    <row r="2" spans="1:5" x14ac:dyDescent="0.25">
      <c r="A2" s="6" t="s">
        <v>47</v>
      </c>
    </row>
    <row r="3" spans="1:5" x14ac:dyDescent="0.25">
      <c r="A3" s="6" t="s">
        <v>48</v>
      </c>
    </row>
    <row r="4" spans="1:5" x14ac:dyDescent="0.25">
      <c r="A4" s="6" t="s">
        <v>15</v>
      </c>
    </row>
    <row r="5" spans="1:5" x14ac:dyDescent="0.25">
      <c r="A5" s="6" t="s">
        <v>16</v>
      </c>
    </row>
    <row r="6" spans="1:5" x14ac:dyDescent="0.25">
      <c r="A6" s="6"/>
      <c r="B6" t="s">
        <v>17</v>
      </c>
    </row>
    <row r="7" spans="1:5" x14ac:dyDescent="0.25">
      <c r="A7" s="6"/>
      <c r="B7" t="s">
        <v>49</v>
      </c>
    </row>
    <row r="8" spans="1:5" x14ac:dyDescent="0.25">
      <c r="A8" s="6"/>
      <c r="B8" t="s">
        <v>18</v>
      </c>
    </row>
    <row r="9" spans="1:5" x14ac:dyDescent="0.25">
      <c r="A9" s="6" t="s">
        <v>19</v>
      </c>
    </row>
    <row r="10" spans="1:5" x14ac:dyDescent="0.25">
      <c r="B10" t="s">
        <v>20</v>
      </c>
    </row>
    <row r="11" spans="1:5" x14ac:dyDescent="0.25">
      <c r="B11" t="s">
        <v>21</v>
      </c>
    </row>
    <row r="14" spans="1:5" ht="15.75" thickBot="1" x14ac:dyDescent="0.3">
      <c r="A14" t="s">
        <v>22</v>
      </c>
    </row>
    <row r="15" spans="1:5" ht="15.75" thickBot="1" x14ac:dyDescent="0.3">
      <c r="B15" s="24" t="s">
        <v>23</v>
      </c>
      <c r="C15" s="24" t="s">
        <v>24</v>
      </c>
      <c r="D15" s="24" t="s">
        <v>25</v>
      </c>
      <c r="E15" s="24" t="s">
        <v>26</v>
      </c>
    </row>
    <row r="16" spans="1:5" ht="15.75" thickBot="1" x14ac:dyDescent="0.3">
      <c r="B16" s="15" t="s">
        <v>33</v>
      </c>
      <c r="C16" s="15" t="s">
        <v>34</v>
      </c>
      <c r="D16" s="17">
        <v>800</v>
      </c>
      <c r="E16" s="17">
        <v>2400</v>
      </c>
    </row>
    <row r="19" spans="1:7" ht="15.75" thickBot="1" x14ac:dyDescent="0.3">
      <c r="A19" t="s">
        <v>27</v>
      </c>
    </row>
    <row r="20" spans="1:7" ht="15.75" thickBot="1" x14ac:dyDescent="0.3">
      <c r="B20" s="24" t="s">
        <v>23</v>
      </c>
      <c r="C20" s="24" t="s">
        <v>24</v>
      </c>
      <c r="D20" s="24" t="s">
        <v>25</v>
      </c>
      <c r="E20" s="24" t="s">
        <v>26</v>
      </c>
      <c r="F20" s="24" t="s">
        <v>28</v>
      </c>
    </row>
    <row r="21" spans="1:7" x14ac:dyDescent="0.25">
      <c r="B21" s="16" t="s">
        <v>35</v>
      </c>
      <c r="C21" s="16" t="s">
        <v>36</v>
      </c>
      <c r="D21" s="18">
        <v>1</v>
      </c>
      <c r="E21" s="18">
        <v>3</v>
      </c>
      <c r="F21" s="16" t="s">
        <v>37</v>
      </c>
    </row>
    <row r="22" spans="1:7" ht="15.75" thickBot="1" x14ac:dyDescent="0.3">
      <c r="B22" s="15" t="s">
        <v>38</v>
      </c>
      <c r="C22" s="15" t="s">
        <v>39</v>
      </c>
      <c r="D22" s="19">
        <v>1</v>
      </c>
      <c r="E22" s="19">
        <v>3</v>
      </c>
      <c r="F22" s="15" t="s">
        <v>37</v>
      </c>
    </row>
    <row r="25" spans="1:7" ht="15.75" thickBot="1" x14ac:dyDescent="0.3">
      <c r="A25" t="s">
        <v>2</v>
      </c>
    </row>
    <row r="26" spans="1:7" ht="15.75" thickBot="1" x14ac:dyDescent="0.3">
      <c r="B26" s="24" t="s">
        <v>23</v>
      </c>
      <c r="C26" s="24" t="s">
        <v>24</v>
      </c>
      <c r="D26" s="24" t="s">
        <v>29</v>
      </c>
      <c r="E26" s="24" t="s">
        <v>30</v>
      </c>
      <c r="F26" s="24" t="s">
        <v>31</v>
      </c>
      <c r="G26" s="24" t="s">
        <v>32</v>
      </c>
    </row>
    <row r="27" spans="1:7" x14ac:dyDescent="0.25">
      <c r="B27" s="16" t="s">
        <v>40</v>
      </c>
      <c r="C27" s="16" t="s">
        <v>41</v>
      </c>
      <c r="D27" s="18">
        <v>15</v>
      </c>
      <c r="E27" s="16" t="s">
        <v>42</v>
      </c>
      <c r="F27" s="16" t="s">
        <v>43</v>
      </c>
      <c r="G27" s="16">
        <v>0</v>
      </c>
    </row>
    <row r="28" spans="1:7" x14ac:dyDescent="0.25">
      <c r="B28" s="16" t="s">
        <v>35</v>
      </c>
      <c r="C28" s="16" t="s">
        <v>36</v>
      </c>
      <c r="D28" s="18">
        <v>3</v>
      </c>
      <c r="E28" s="16" t="s">
        <v>44</v>
      </c>
      <c r="F28" s="16" t="s">
        <v>43</v>
      </c>
      <c r="G28" s="16">
        <v>0</v>
      </c>
    </row>
    <row r="29" spans="1:7" ht="15.75" thickBot="1" x14ac:dyDescent="0.3">
      <c r="B29" s="15" t="s">
        <v>38</v>
      </c>
      <c r="C29" s="15" t="s">
        <v>39</v>
      </c>
      <c r="D29" s="19">
        <v>3</v>
      </c>
      <c r="E29" s="15" t="s">
        <v>45</v>
      </c>
      <c r="F29" s="15" t="s">
        <v>46</v>
      </c>
      <c r="G29" s="15">
        <v>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D75E1-EE61-46E0-9178-82D159367F19}">
  <dimension ref="A1:H15"/>
  <sheetViews>
    <sheetView showGridLines="0" workbookViewId="0">
      <selection activeCell="P25" sqref="P25"/>
    </sheetView>
  </sheetViews>
  <sheetFormatPr baseColWidth="10" defaultRowHeight="15" x14ac:dyDescent="0.25"/>
  <cols>
    <col min="1" max="1" width="2.28515625" customWidth="1"/>
    <col min="2" max="2" width="5.42578125" bestFit="1" customWidth="1"/>
    <col min="3" max="3" width="35.7109375" bestFit="1" customWidth="1"/>
    <col min="4" max="4" width="9.28515625" bestFit="1" customWidth="1"/>
    <col min="5" max="5" width="9.5703125" bestFit="1" customWidth="1"/>
    <col min="6" max="6" width="16.5703125" bestFit="1" customWidth="1"/>
    <col min="7" max="7" width="8.42578125" bestFit="1" customWidth="1"/>
    <col min="8" max="8" width="10.5703125" bestFit="1" customWidth="1"/>
  </cols>
  <sheetData>
    <row r="1" spans="1:8" x14ac:dyDescent="0.25">
      <c r="A1" s="6" t="s">
        <v>50</v>
      </c>
    </row>
    <row r="2" spans="1:8" x14ac:dyDescent="0.25">
      <c r="A2" s="6" t="s">
        <v>47</v>
      </c>
    </row>
    <row r="3" spans="1:8" x14ac:dyDescent="0.25">
      <c r="A3" s="6" t="s">
        <v>51</v>
      </c>
    </row>
    <row r="6" spans="1:8" ht="15.75" thickBot="1" x14ac:dyDescent="0.3">
      <c r="A6" t="s">
        <v>27</v>
      </c>
    </row>
    <row r="7" spans="1:8" x14ac:dyDescent="0.25">
      <c r="B7" s="25"/>
      <c r="C7" s="25"/>
      <c r="D7" s="25" t="s">
        <v>52</v>
      </c>
      <c r="E7" s="25" t="s">
        <v>54</v>
      </c>
      <c r="F7" s="25" t="s">
        <v>56</v>
      </c>
      <c r="G7" s="25" t="s">
        <v>58</v>
      </c>
      <c r="H7" s="25" t="s">
        <v>58</v>
      </c>
    </row>
    <row r="8" spans="1:8" ht="15.75" thickBot="1" x14ac:dyDescent="0.3">
      <c r="B8" s="26" t="s">
        <v>23</v>
      </c>
      <c r="C8" s="26" t="s">
        <v>24</v>
      </c>
      <c r="D8" s="26" t="s">
        <v>53</v>
      </c>
      <c r="E8" s="26" t="s">
        <v>55</v>
      </c>
      <c r="F8" s="26" t="s">
        <v>57</v>
      </c>
      <c r="G8" s="26" t="s">
        <v>59</v>
      </c>
      <c r="H8" s="26" t="s">
        <v>60</v>
      </c>
    </row>
    <row r="9" spans="1:8" x14ac:dyDescent="0.25">
      <c r="B9" s="16" t="s">
        <v>35</v>
      </c>
      <c r="C9" s="16" t="s">
        <v>36</v>
      </c>
      <c r="D9" s="16">
        <v>3</v>
      </c>
      <c r="E9" s="16">
        <v>300</v>
      </c>
      <c r="F9" s="16">
        <v>500</v>
      </c>
      <c r="G9" s="16">
        <v>1E+30</v>
      </c>
      <c r="H9" s="16">
        <v>300</v>
      </c>
    </row>
    <row r="10" spans="1:8" ht="15.75" thickBot="1" x14ac:dyDescent="0.3">
      <c r="B10" s="15" t="s">
        <v>38</v>
      </c>
      <c r="C10" s="15" t="s">
        <v>39</v>
      </c>
      <c r="D10" s="15">
        <v>3</v>
      </c>
      <c r="E10" s="15">
        <v>0</v>
      </c>
      <c r="F10" s="15">
        <v>300</v>
      </c>
      <c r="G10" s="15">
        <v>450</v>
      </c>
      <c r="H10" s="15">
        <v>300</v>
      </c>
    </row>
    <row r="12" spans="1:8" ht="15.75" thickBot="1" x14ac:dyDescent="0.3">
      <c r="A12" t="s">
        <v>2</v>
      </c>
    </row>
    <row r="13" spans="1:8" x14ac:dyDescent="0.25">
      <c r="B13" s="25"/>
      <c r="C13" s="25"/>
      <c r="D13" s="25" t="s">
        <v>52</v>
      </c>
      <c r="E13" s="25" t="s">
        <v>61</v>
      </c>
      <c r="F13" s="25" t="s">
        <v>63</v>
      </c>
      <c r="G13" s="25" t="s">
        <v>58</v>
      </c>
      <c r="H13" s="25" t="s">
        <v>58</v>
      </c>
    </row>
    <row r="14" spans="1:8" ht="15.75" thickBot="1" x14ac:dyDescent="0.3">
      <c r="B14" s="26" t="s">
        <v>23</v>
      </c>
      <c r="C14" s="26" t="s">
        <v>24</v>
      </c>
      <c r="D14" s="26" t="s">
        <v>53</v>
      </c>
      <c r="E14" s="26" t="s">
        <v>62</v>
      </c>
      <c r="F14" s="26" t="s">
        <v>64</v>
      </c>
      <c r="G14" s="26" t="s">
        <v>59</v>
      </c>
      <c r="H14" s="26" t="s">
        <v>60</v>
      </c>
    </row>
    <row r="15" spans="1:8" ht="15.75" thickBot="1" x14ac:dyDescent="0.3">
      <c r="B15" s="15" t="s">
        <v>40</v>
      </c>
      <c r="C15" s="15" t="s">
        <v>41</v>
      </c>
      <c r="D15" s="15">
        <v>15</v>
      </c>
      <c r="E15" s="15">
        <v>100</v>
      </c>
      <c r="F15" s="15">
        <v>15</v>
      </c>
      <c r="G15" s="15">
        <v>3</v>
      </c>
      <c r="H15" s="15">
        <v>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Solver-Tabelle</vt:lpstr>
      <vt:lpstr>Solver-Tabelle Formeln</vt:lpstr>
      <vt:lpstr>Antwortbericht 1</vt:lpstr>
      <vt:lpstr>Sensitivitätsbericht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2018-07-04T07:06:52Z</dcterms:created>
  <dcterms:modified xsi:type="dcterms:W3CDTF">2021-08-05T07:45:15Z</dcterms:modified>
</cp:coreProperties>
</file>