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1255FAB6-59BF-46CC-9C2C-04F3B40813C3}" xr6:coauthVersionLast="47" xr6:coauthVersionMax="47" xr10:uidLastSave="{00000000-0000-0000-0000-000000000000}"/>
  <bookViews>
    <workbookView xWindow="-108" yWindow="-108" windowWidth="23256" windowHeight="12456" xr2:uid="{B14E6E33-6508-4894-A08B-B0469781B509}"/>
  </bookViews>
  <sheets>
    <sheet name="Arbeitszeiten-1" sheetId="2" r:id="rId1"/>
    <sheet name="Arbeitszeiten-2" sheetId="3" r:id="rId2"/>
    <sheet name="Arbeitszeiten-Dezimal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B8" i="3"/>
  <c r="G7" i="3"/>
  <c r="B7" i="3"/>
  <c r="G6" i="3"/>
  <c r="B6" i="3"/>
  <c r="G5" i="3"/>
  <c r="B5" i="3"/>
  <c r="G4" i="3"/>
  <c r="G9" i="3" s="1"/>
  <c r="B4" i="3"/>
  <c r="G5" i="2"/>
  <c r="G6" i="2"/>
  <c r="G7" i="2"/>
  <c r="G8" i="2"/>
  <c r="G4" i="2"/>
  <c r="G9" i="2"/>
  <c r="B8" i="2"/>
  <c r="B7" i="2"/>
  <c r="B6" i="2"/>
  <c r="B5" i="2"/>
  <c r="B4" i="2"/>
  <c r="H4" i="3"/>
  <c r="H4" i="2"/>
  <c r="H7" i="3"/>
  <c r="H5" i="2"/>
  <c r="H6" i="2"/>
  <c r="H8" i="2"/>
  <c r="H6" i="3"/>
  <c r="H7" i="2"/>
  <c r="H8" i="3"/>
  <c r="H5" i="3"/>
  <c r="B4" i="1" l="1"/>
  <c r="G4" i="1"/>
  <c r="B5" i="1"/>
  <c r="G5" i="1"/>
  <c r="B6" i="1"/>
  <c r="G6" i="1"/>
  <c r="B7" i="1"/>
  <c r="G7" i="1"/>
  <c r="B8" i="1"/>
  <c r="G8" i="1"/>
  <c r="G9" i="1" s="1"/>
  <c r="H6" i="1"/>
  <c r="H7" i="1"/>
  <c r="H5" i="1"/>
  <c r="H4" i="1"/>
  <c r="H8" i="1"/>
</calcChain>
</file>

<file path=xl/sharedStrings.xml><?xml version="1.0" encoding="utf-8"?>
<sst xmlns="http://schemas.openxmlformats.org/spreadsheetml/2006/main" count="30" uniqueCount="10">
  <si>
    <t>Summe</t>
  </si>
  <si>
    <t>Stunden</t>
  </si>
  <si>
    <t>bis:</t>
  </si>
  <si>
    <t>von:</t>
  </si>
  <si>
    <t>Arbeitsende</t>
  </si>
  <si>
    <t>Arbeitsbeginn</t>
  </si>
  <si>
    <t>Wochentag</t>
  </si>
  <si>
    <t>Datum</t>
  </si>
  <si>
    <t>Pause</t>
  </si>
  <si>
    <t>Arbeitszeiten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</si>
</sst>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1" xfId="0" applyNumberFormat="1" applyBorder="1"/>
    <xf numFmtId="0" fontId="1" fillId="0" borderId="0" xfId="0" applyFont="1" applyAlignment="1">
      <alignment horizontal="right"/>
    </xf>
    <xf numFmtId="20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1" fillId="0" borderId="0" xfId="0" applyFont="1"/>
    <xf numFmtId="164" fontId="0" fillId="0" borderId="1" xfId="0" applyNumberFormat="1" applyBorder="1"/>
    <xf numFmtId="20" fontId="1" fillId="3" borderId="1" xfId="0" applyNumberFormat="1" applyFont="1" applyFill="1" applyBorder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E1BBE-2D6E-4D23-B36D-6AFD77B194C2}">
  <dimension ref="A1:H9"/>
  <sheetViews>
    <sheetView tabSelected="1" workbookViewId="0">
      <selection activeCell="B12" sqref="B12"/>
    </sheetView>
  </sheetViews>
  <sheetFormatPr baseColWidth="10" defaultRowHeight="14.4" x14ac:dyDescent="0.3"/>
  <cols>
    <col min="1" max="1" width="13.109375" customWidth="1"/>
    <col min="2" max="2" width="13.33203125" customWidth="1"/>
    <col min="3" max="3" width="14.33203125" customWidth="1"/>
    <col min="4" max="4" width="14.109375" customWidth="1"/>
    <col min="7" max="7" width="13.44140625" customWidth="1"/>
    <col min="8" max="8" width="20.6640625" customWidth="1"/>
  </cols>
  <sheetData>
    <row r="1" spans="1:8" x14ac:dyDescent="0.3">
      <c r="A1" s="8" t="s">
        <v>9</v>
      </c>
    </row>
    <row r="2" spans="1:8" x14ac:dyDescent="0.3">
      <c r="E2" s="13" t="s">
        <v>8</v>
      </c>
      <c r="F2" s="13"/>
    </row>
    <row r="3" spans="1:8" x14ac:dyDescent="0.3">
      <c r="A3" s="7" t="s">
        <v>7</v>
      </c>
      <c r="B3" s="7" t="s">
        <v>6</v>
      </c>
      <c r="C3" s="7" t="s">
        <v>5</v>
      </c>
      <c r="D3" s="7" t="s">
        <v>4</v>
      </c>
      <c r="E3" s="6" t="s">
        <v>3</v>
      </c>
      <c r="F3" s="6" t="s">
        <v>2</v>
      </c>
      <c r="G3" s="6" t="s">
        <v>1</v>
      </c>
    </row>
    <row r="4" spans="1:8" x14ac:dyDescent="0.3">
      <c r="A4" s="5">
        <v>45019</v>
      </c>
      <c r="B4" s="4" t="str">
        <f>TEXT(A4,"TTTT")</f>
        <v>Montag</v>
      </c>
      <c r="C4" s="3">
        <v>0.33333333333333331</v>
      </c>
      <c r="D4" s="3">
        <v>0.72916666666666663</v>
      </c>
      <c r="E4" s="3">
        <v>0.51041666666666663</v>
      </c>
      <c r="F4" s="3">
        <v>0.54166666666666663</v>
      </c>
      <c r="G4" s="3">
        <f>((D4-C4)-(F4-E4))</f>
        <v>0.36458333333333331</v>
      </c>
      <c r="H4" t="str">
        <f ca="1">_xlfn.FORMULATEXT(G4)</f>
        <v>=((D4-C4)-(F4-E4))</v>
      </c>
    </row>
    <row r="5" spans="1:8" x14ac:dyDescent="0.3">
      <c r="A5" s="5">
        <v>45020</v>
      </c>
      <c r="B5" s="4" t="str">
        <f>TEXT(A5,"TTTT")</f>
        <v>Dienstag</v>
      </c>
      <c r="C5" s="3">
        <v>0.32291666666666669</v>
      </c>
      <c r="D5" s="3">
        <v>0.75</v>
      </c>
      <c r="E5" s="3">
        <v>0.52083333333333337</v>
      </c>
      <c r="F5" s="3">
        <v>0.55208333333333337</v>
      </c>
      <c r="G5" s="3">
        <f t="shared" ref="G5:G8" si="0">((D5-C5)-(F5-E5))</f>
        <v>0.39583333333333331</v>
      </c>
      <c r="H5" t="str">
        <f ca="1">_xlfn.FORMULATEXT(G5)</f>
        <v>=((D5-C5)-(F5-E5))</v>
      </c>
    </row>
    <row r="6" spans="1:8" x14ac:dyDescent="0.3">
      <c r="A6" s="5">
        <v>45021</v>
      </c>
      <c r="B6" s="4" t="str">
        <f>TEXT(A6,"TTTT")</f>
        <v>Mittwoch</v>
      </c>
      <c r="C6" s="3">
        <v>0.34375</v>
      </c>
      <c r="D6" s="3">
        <v>0.72916666666666663</v>
      </c>
      <c r="E6" s="3">
        <v>0.52083333333333337</v>
      </c>
      <c r="F6" s="3">
        <v>0.54166666666666663</v>
      </c>
      <c r="G6" s="3">
        <f t="shared" si="0"/>
        <v>0.36458333333333337</v>
      </c>
      <c r="H6" t="str">
        <f ca="1">_xlfn.FORMULATEXT(G6)</f>
        <v>=((D6-C6)-(F6-E6))</v>
      </c>
    </row>
    <row r="7" spans="1:8" x14ac:dyDescent="0.3">
      <c r="A7" s="5">
        <v>45022</v>
      </c>
      <c r="B7" s="4" t="str">
        <f>TEXT(A7,"TTTT")</f>
        <v>Donnerstag</v>
      </c>
      <c r="C7" s="3">
        <v>0.33333333333333331</v>
      </c>
      <c r="D7" s="3">
        <v>0.73958333333333337</v>
      </c>
      <c r="E7" s="3">
        <v>0.53125</v>
      </c>
      <c r="F7" s="3">
        <v>0.55208333333333337</v>
      </c>
      <c r="G7" s="3">
        <f t="shared" si="0"/>
        <v>0.38541666666666669</v>
      </c>
      <c r="H7" t="str">
        <f ca="1">_xlfn.FORMULATEXT(G7)</f>
        <v>=((D7-C7)-(F7-E7))</v>
      </c>
    </row>
    <row r="8" spans="1:8" x14ac:dyDescent="0.3">
      <c r="A8" s="5">
        <v>45023</v>
      </c>
      <c r="B8" s="4" t="str">
        <f>TEXT(A8,"TTTT")</f>
        <v>Freitag</v>
      </c>
      <c r="C8" s="3">
        <v>0.3125</v>
      </c>
      <c r="D8" s="3">
        <v>0.625</v>
      </c>
      <c r="E8" s="3">
        <v>0.5</v>
      </c>
      <c r="F8" s="3">
        <v>0.51041666666666663</v>
      </c>
      <c r="G8" s="3">
        <f t="shared" si="0"/>
        <v>0.30208333333333337</v>
      </c>
      <c r="H8" t="str">
        <f ca="1">_xlfn.FORMULATEXT(G8)</f>
        <v>=((D8-C8)-(F8-E8))</v>
      </c>
    </row>
    <row r="9" spans="1:8" x14ac:dyDescent="0.3">
      <c r="F9" s="2" t="s">
        <v>0</v>
      </c>
      <c r="G9" s="10">
        <f>SUM(G4:G8)</f>
        <v>1.8125</v>
      </c>
    </row>
  </sheetData>
  <mergeCells count="1">
    <mergeCell ref="E2:F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7B1C-02B4-4FD3-BBBE-92586ED45128}">
  <dimension ref="A1:H9"/>
  <sheetViews>
    <sheetView workbookViewId="0">
      <selection activeCell="G9" sqref="G9"/>
    </sheetView>
  </sheetViews>
  <sheetFormatPr baseColWidth="10" defaultRowHeight="14.4" x14ac:dyDescent="0.3"/>
  <cols>
    <col min="1" max="1" width="13.109375" customWidth="1"/>
    <col min="2" max="2" width="13.33203125" customWidth="1"/>
    <col min="3" max="3" width="14.33203125" customWidth="1"/>
    <col min="4" max="4" width="14.109375" customWidth="1"/>
    <col min="7" max="7" width="13.44140625" customWidth="1"/>
    <col min="8" max="8" width="20.6640625" customWidth="1"/>
  </cols>
  <sheetData>
    <row r="1" spans="1:8" x14ac:dyDescent="0.3">
      <c r="A1" s="8" t="s">
        <v>9</v>
      </c>
    </row>
    <row r="2" spans="1:8" x14ac:dyDescent="0.3">
      <c r="E2" s="13" t="s">
        <v>8</v>
      </c>
      <c r="F2" s="13"/>
    </row>
    <row r="3" spans="1:8" x14ac:dyDescent="0.3">
      <c r="A3" s="7" t="s">
        <v>7</v>
      </c>
      <c r="B3" s="7" t="s">
        <v>6</v>
      </c>
      <c r="C3" s="7" t="s">
        <v>5</v>
      </c>
      <c r="D3" s="7" t="s">
        <v>4</v>
      </c>
      <c r="E3" s="6" t="s">
        <v>3</v>
      </c>
      <c r="F3" s="6" t="s">
        <v>2</v>
      </c>
      <c r="G3" s="6" t="s">
        <v>1</v>
      </c>
    </row>
    <row r="4" spans="1:8" x14ac:dyDescent="0.3">
      <c r="A4" s="5">
        <v>45019</v>
      </c>
      <c r="B4" s="4" t="str">
        <f>TEXT(A4,"TTTT")</f>
        <v>Montag</v>
      </c>
      <c r="C4" s="3">
        <v>0.33333333333333331</v>
      </c>
      <c r="D4" s="3">
        <v>0.72916666666666663</v>
      </c>
      <c r="E4" s="3">
        <v>0.51041666666666663</v>
      </c>
      <c r="F4" s="3">
        <v>0.54166666666666663</v>
      </c>
      <c r="G4" s="9">
        <f>((D4-C4)-(F4-E4))</f>
        <v>0.36458333333333331</v>
      </c>
      <c r="H4" t="str">
        <f ca="1">_xlfn.FORMULATEXT(G4)</f>
        <v>=((D4-C4)-(F4-E4))</v>
      </c>
    </row>
    <row r="5" spans="1:8" x14ac:dyDescent="0.3">
      <c r="A5" s="5">
        <v>45020</v>
      </c>
      <c r="B5" s="4" t="str">
        <f>TEXT(A5,"TTTT")</f>
        <v>Dienstag</v>
      </c>
      <c r="C5" s="3">
        <v>0.32291666666666669</v>
      </c>
      <c r="D5" s="3">
        <v>0.75</v>
      </c>
      <c r="E5" s="3">
        <v>0.52083333333333337</v>
      </c>
      <c r="F5" s="3">
        <v>0.55208333333333337</v>
      </c>
      <c r="G5" s="9">
        <f t="shared" ref="G5:G8" si="0">((D5-C5)-(F5-E5))</f>
        <v>0.39583333333333331</v>
      </c>
      <c r="H5" t="str">
        <f ca="1">_xlfn.FORMULATEXT(G5)</f>
        <v>=((D5-C5)-(F5-E5))</v>
      </c>
    </row>
    <row r="6" spans="1:8" x14ac:dyDescent="0.3">
      <c r="A6" s="5">
        <v>45021</v>
      </c>
      <c r="B6" s="4" t="str">
        <f>TEXT(A6,"TTTT")</f>
        <v>Mittwoch</v>
      </c>
      <c r="C6" s="3">
        <v>0.34375</v>
      </c>
      <c r="D6" s="3">
        <v>0.72916666666666663</v>
      </c>
      <c r="E6" s="3">
        <v>0.52083333333333337</v>
      </c>
      <c r="F6" s="3">
        <v>0.54166666666666663</v>
      </c>
      <c r="G6" s="9">
        <f t="shared" si="0"/>
        <v>0.36458333333333337</v>
      </c>
      <c r="H6" t="str">
        <f ca="1">_xlfn.FORMULATEXT(G6)</f>
        <v>=((D6-C6)-(F6-E6))</v>
      </c>
    </row>
    <row r="7" spans="1:8" x14ac:dyDescent="0.3">
      <c r="A7" s="5">
        <v>45022</v>
      </c>
      <c r="B7" s="4" t="str">
        <f>TEXT(A7,"TTTT")</f>
        <v>Donnerstag</v>
      </c>
      <c r="C7" s="3">
        <v>0.33333333333333331</v>
      </c>
      <c r="D7" s="3">
        <v>0.73958333333333337</v>
      </c>
      <c r="E7" s="3">
        <v>0.53125</v>
      </c>
      <c r="F7" s="3">
        <v>0.55208333333333337</v>
      </c>
      <c r="G7" s="9">
        <f t="shared" si="0"/>
        <v>0.38541666666666669</v>
      </c>
      <c r="H7" t="str">
        <f ca="1">_xlfn.FORMULATEXT(G7)</f>
        <v>=((D7-C7)-(F7-E7))</v>
      </c>
    </row>
    <row r="8" spans="1:8" x14ac:dyDescent="0.3">
      <c r="A8" s="5">
        <v>45023</v>
      </c>
      <c r="B8" s="4" t="str">
        <f>TEXT(A8,"TTTT")</f>
        <v>Freitag</v>
      </c>
      <c r="C8" s="3">
        <v>0.3125</v>
      </c>
      <c r="D8" s="3">
        <v>0.625</v>
      </c>
      <c r="E8" s="3">
        <v>0.5</v>
      </c>
      <c r="F8" s="3">
        <v>0.51041666666666663</v>
      </c>
      <c r="G8" s="9">
        <f t="shared" si="0"/>
        <v>0.30208333333333337</v>
      </c>
      <c r="H8" t="str">
        <f ca="1">_xlfn.FORMULATEXT(G8)</f>
        <v>=((D8-C8)-(F8-E8))</v>
      </c>
    </row>
    <row r="9" spans="1:8" x14ac:dyDescent="0.3">
      <c r="F9" s="2" t="s">
        <v>0</v>
      </c>
      <c r="G9" s="11">
        <f>SUM(G4:G8)</f>
        <v>1.8125</v>
      </c>
    </row>
  </sheetData>
  <mergeCells count="1">
    <mergeCell ref="E2:F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AA620-E7CF-48F2-9696-33172A23D3EF}">
  <dimension ref="A1:H9"/>
  <sheetViews>
    <sheetView workbookViewId="0">
      <selection activeCell="G9" sqref="G9"/>
    </sheetView>
  </sheetViews>
  <sheetFormatPr baseColWidth="10" defaultRowHeight="14.4" x14ac:dyDescent="0.3"/>
  <cols>
    <col min="1" max="1" width="13.109375" customWidth="1"/>
    <col min="2" max="2" width="13.33203125" customWidth="1"/>
    <col min="3" max="3" width="14.33203125" customWidth="1"/>
    <col min="4" max="4" width="14.109375" customWidth="1"/>
    <col min="7" max="7" width="13.44140625" customWidth="1"/>
    <col min="8" max="8" width="20.6640625" customWidth="1"/>
  </cols>
  <sheetData>
    <row r="1" spans="1:8" x14ac:dyDescent="0.3">
      <c r="A1" s="8" t="s">
        <v>9</v>
      </c>
    </row>
    <row r="2" spans="1:8" x14ac:dyDescent="0.3">
      <c r="E2" s="13" t="s">
        <v>8</v>
      </c>
      <c r="F2" s="13"/>
    </row>
    <row r="3" spans="1:8" x14ac:dyDescent="0.3">
      <c r="A3" s="7" t="s">
        <v>7</v>
      </c>
      <c r="B3" s="7" t="s">
        <v>6</v>
      </c>
      <c r="C3" s="7" t="s">
        <v>5</v>
      </c>
      <c r="D3" s="7" t="s">
        <v>4</v>
      </c>
      <c r="E3" s="6" t="s">
        <v>3</v>
      </c>
      <c r="F3" s="6" t="s">
        <v>2</v>
      </c>
      <c r="G3" s="6" t="s">
        <v>1</v>
      </c>
    </row>
    <row r="4" spans="1:8" x14ac:dyDescent="0.3">
      <c r="A4" s="5">
        <v>45019</v>
      </c>
      <c r="B4" s="4" t="str">
        <f>TEXT(A4,"TTTT")</f>
        <v>Montag</v>
      </c>
      <c r="C4" s="3">
        <v>0.33333333333333331</v>
      </c>
      <c r="D4" s="3">
        <v>0.72916666666666663</v>
      </c>
      <c r="E4" s="3">
        <v>0.51041666666666663</v>
      </c>
      <c r="F4" s="3">
        <v>0.54166666666666663</v>
      </c>
      <c r="G4" s="1">
        <f>((D4-C4)-(F4-E4))*24</f>
        <v>8.75</v>
      </c>
      <c r="H4" t="str">
        <f ca="1">_xlfn.FORMULATEXT(G4)</f>
        <v>=((D4-C4)-(F4-E4))*24</v>
      </c>
    </row>
    <row r="5" spans="1:8" x14ac:dyDescent="0.3">
      <c r="A5" s="5">
        <v>45020</v>
      </c>
      <c r="B5" s="4" t="str">
        <f>TEXT(A5,"TTTT")</f>
        <v>Dienstag</v>
      </c>
      <c r="C5" s="3">
        <v>0.32291666666666669</v>
      </c>
      <c r="D5" s="3">
        <v>0.75</v>
      </c>
      <c r="E5" s="3">
        <v>0.52083333333333337</v>
      </c>
      <c r="F5" s="3">
        <v>0.55208333333333337</v>
      </c>
      <c r="G5" s="1">
        <f>((D5-C5)-(F5-E5))*24</f>
        <v>9.5</v>
      </c>
      <c r="H5" t="str">
        <f ca="1">_xlfn.FORMULATEXT(G5)</f>
        <v>=((D5-C5)-(F5-E5))*24</v>
      </c>
    </row>
    <row r="6" spans="1:8" x14ac:dyDescent="0.3">
      <c r="A6" s="5">
        <v>45021</v>
      </c>
      <c r="B6" s="4" t="str">
        <f>TEXT(A6,"TTTT")</f>
        <v>Mittwoch</v>
      </c>
      <c r="C6" s="3">
        <v>0.34375</v>
      </c>
      <c r="D6" s="3">
        <v>0.72916666666666663</v>
      </c>
      <c r="E6" s="3">
        <v>0.52083333333333337</v>
      </c>
      <c r="F6" s="3">
        <v>0.54166666666666663</v>
      </c>
      <c r="G6" s="1">
        <f>((D6-C6)-(F6-E6))*24</f>
        <v>8.75</v>
      </c>
      <c r="H6" t="str">
        <f ca="1">_xlfn.FORMULATEXT(G6)</f>
        <v>=((D6-C6)-(F6-E6))*24</v>
      </c>
    </row>
    <row r="7" spans="1:8" x14ac:dyDescent="0.3">
      <c r="A7" s="5">
        <v>45022</v>
      </c>
      <c r="B7" s="4" t="str">
        <f>TEXT(A7,"TTTT")</f>
        <v>Donnerstag</v>
      </c>
      <c r="C7" s="3">
        <v>0.33333333333333331</v>
      </c>
      <c r="D7" s="3">
        <v>0.73958333333333337</v>
      </c>
      <c r="E7" s="3">
        <v>0.53125</v>
      </c>
      <c r="F7" s="3">
        <v>0.55208333333333337</v>
      </c>
      <c r="G7" s="1">
        <f>((D7-C7)-(F7-E7))*24</f>
        <v>9.25</v>
      </c>
      <c r="H7" t="str">
        <f ca="1">_xlfn.FORMULATEXT(G7)</f>
        <v>=((D7-C7)-(F7-E7))*24</v>
      </c>
    </row>
    <row r="8" spans="1:8" x14ac:dyDescent="0.3">
      <c r="A8" s="5">
        <v>45023</v>
      </c>
      <c r="B8" s="4" t="str">
        <f>TEXT(A8,"TTTT")</f>
        <v>Freitag</v>
      </c>
      <c r="C8" s="3">
        <v>0.3125</v>
      </c>
      <c r="D8" s="3">
        <v>0.625</v>
      </c>
      <c r="E8" s="3">
        <v>0.5</v>
      </c>
      <c r="F8" s="3">
        <v>0.51041666666666663</v>
      </c>
      <c r="G8" s="1">
        <f>((D8-C8)-(F8-E8))*24</f>
        <v>7.2500000000000009</v>
      </c>
      <c r="H8" t="str">
        <f ca="1">_xlfn.FORMULATEXT(G8)</f>
        <v>=((D8-C8)-(F8-E8))*24</v>
      </c>
    </row>
    <row r="9" spans="1:8" x14ac:dyDescent="0.3">
      <c r="F9" s="2" t="s">
        <v>0</v>
      </c>
      <c r="G9" s="12">
        <f>SUM(G4:G8)</f>
        <v>43.5</v>
      </c>
    </row>
  </sheetData>
  <mergeCells count="1">
    <mergeCell ref="E2:F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Arbeitszeiten-1</vt:lpstr>
      <vt:lpstr>Arbeitszeiten-2</vt:lpstr>
      <vt:lpstr>Arbeitszeiten-Dezimal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2023-10-20T07:38:10Z</dcterms:created>
  <dcterms:modified xsi:type="dcterms:W3CDTF">2023-10-20T09:18:20Z</dcterms:modified>
</cp:coreProperties>
</file>