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defaultThemeVersion="166925"/>
  <xr:revisionPtr revIDLastSave="0" documentId="13_ncr:1_{0EBFB162-A54D-40B7-B1C6-E29BA2CFC887}" xr6:coauthVersionLast="47" xr6:coauthVersionMax="47" xr10:uidLastSave="{00000000-0000-0000-0000-000000000000}"/>
  <bookViews>
    <workbookView xWindow="-108" yWindow="-108" windowWidth="23256" windowHeight="12456" xr2:uid="{C2CF69C2-63EC-4657-ABD4-CA7D81A3BEDA}"/>
  </bookViews>
  <sheets>
    <sheet name="SUMMEWENN 1" sheetId="2" r:id="rId1"/>
    <sheet name="SUMMEWENN 2" sheetId="3" r:id="rId2"/>
    <sheet name="SUMMEWENNS Daten" sheetId="1" r:id="rId3"/>
    <sheet name="SUMMEWENNS Ergebnis" sheetId="4" r:id="rId4"/>
    <sheet name="PLatzhalterzeichen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2" l="1"/>
  <c r="F2" i="2"/>
  <c r="G2" i="5"/>
  <c r="G2" i="2"/>
  <c r="G3" i="2"/>
  <c r="H4" i="4" l="1"/>
  <c r="F2" i="3"/>
  <c r="G2" i="3"/>
</calcChain>
</file>

<file path=xl/sharedStrings.xml><?xml version="1.0" encoding="utf-8"?>
<sst xmlns="http://schemas.openxmlformats.org/spreadsheetml/2006/main" count="121" uniqueCount="61">
  <si>
    <t>Verkaufsstatistik</t>
  </si>
  <si>
    <t>Artikel-Nr.</t>
  </si>
  <si>
    <t>Monat</t>
  </si>
  <si>
    <t>Warengruppe</t>
  </si>
  <si>
    <t>Menge</t>
  </si>
  <si>
    <t>A</t>
  </si>
  <si>
    <t>B</t>
  </si>
  <si>
    <t>D</t>
  </si>
  <si>
    <t>Anzahl verkaufte Artikel pro Monat</t>
  </si>
  <si>
    <t>Haushaltsgeräte</t>
  </si>
  <si>
    <t>Kaffeemaschine</t>
  </si>
  <si>
    <t>Geschirrspüler</t>
  </si>
  <si>
    <t>Waschmaschine</t>
  </si>
  <si>
    <t>Computer</t>
  </si>
  <si>
    <t>Drucker</t>
  </si>
  <si>
    <t>Monitor</t>
  </si>
  <si>
    <t>Notebook</t>
  </si>
  <si>
    <t>Umsatzsumme</t>
  </si>
  <si>
    <t>Umsatz</t>
  </si>
  <si>
    <t>Artikel</t>
  </si>
  <si>
    <t>Summe der Umsätze über</t>
  </si>
  <si>
    <t>Kunde</t>
  </si>
  <si>
    <t>PLZ</t>
  </si>
  <si>
    <t>Ort</t>
  </si>
  <si>
    <t>Hintermoser</t>
  </si>
  <si>
    <t>Klein</t>
  </si>
  <si>
    <t>Müller-Maus</t>
  </si>
  <si>
    <t>Lüderitz</t>
  </si>
  <si>
    <t>Thundorfer</t>
  </si>
  <si>
    <t>Hardenbach</t>
  </si>
  <si>
    <t>Hacker</t>
  </si>
  <si>
    <t>Bechler</t>
  </si>
  <si>
    <t>Meyer</t>
  </si>
  <si>
    <t>Schmitz</t>
  </si>
  <si>
    <t>Rodriguez</t>
  </si>
  <si>
    <t>94032</t>
  </si>
  <si>
    <t>Passau</t>
  </si>
  <si>
    <t>55129</t>
  </si>
  <si>
    <t>Mainz</t>
  </si>
  <si>
    <t>48156</t>
  </si>
  <si>
    <t>Münster</t>
  </si>
  <si>
    <t>71560</t>
  </si>
  <si>
    <t>Mittelfischbach</t>
  </si>
  <si>
    <t>16818</t>
  </si>
  <si>
    <t>Langen</t>
  </si>
  <si>
    <t>78464</t>
  </si>
  <si>
    <t>Konstanz</t>
  </si>
  <si>
    <t>60314</t>
  </si>
  <si>
    <t>Frankfurt</t>
  </si>
  <si>
    <t>88131</t>
  </si>
  <si>
    <t>Lindau</t>
  </si>
  <si>
    <t>84307</t>
  </si>
  <si>
    <t>Eggenfelden</t>
  </si>
  <si>
    <t>57632</t>
  </si>
  <si>
    <t>Eulenberg</t>
  </si>
  <si>
    <t>14547</t>
  </si>
  <si>
    <t>Fichtenwalde</t>
  </si>
  <si>
    <t>82467</t>
  </si>
  <si>
    <t>Garmisch-Partenkirchen</t>
  </si>
  <si>
    <t>Umsatz PLZ-Bereich</t>
  </si>
  <si>
    <t>Lang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</si>
</sst>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\€;\-#,##0.00\ \€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rgb="FFE7E6E6"/>
      </left>
      <right style="thin">
        <color rgb="FFE7E6E6"/>
      </right>
      <top style="thin">
        <color rgb="FFE7E6E6"/>
      </top>
      <bottom style="thin">
        <color rgb="FFE7E6E6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0" fillId="3" borderId="0" xfId="0" applyFill="1"/>
    <xf numFmtId="0" fontId="1" fillId="2" borderId="0" xfId="0" applyFont="1" applyFill="1" applyAlignment="1">
      <alignment horizontal="center"/>
    </xf>
    <xf numFmtId="0" fontId="1" fillId="4" borderId="0" xfId="0" applyFont="1" applyFill="1"/>
    <xf numFmtId="0" fontId="1" fillId="4" borderId="0" xfId="0" applyFont="1" applyFill="1" applyAlignment="1">
      <alignment horizontal="center"/>
    </xf>
    <xf numFmtId="3" fontId="0" fillId="0" borderId="0" xfId="0" applyNumberFormat="1"/>
    <xf numFmtId="0" fontId="0" fillId="5" borderId="0" xfId="0" applyFill="1"/>
    <xf numFmtId="0" fontId="0" fillId="2" borderId="0" xfId="0" applyFill="1"/>
    <xf numFmtId="0" fontId="3" fillId="0" borderId="1" xfId="0" applyFont="1" applyBorder="1" applyAlignment="1">
      <alignment vertical="center"/>
    </xf>
    <xf numFmtId="164" fontId="3" fillId="0" borderId="1" xfId="0" applyNumberFormat="1" applyFont="1" applyBorder="1" applyAlignment="1">
      <alignment horizontal="right" vertical="center"/>
    </xf>
    <xf numFmtId="0" fontId="1" fillId="6" borderId="0" xfId="0" applyFont="1" applyFill="1"/>
    <xf numFmtId="0" fontId="1" fillId="6" borderId="0" xfId="0" applyFont="1" applyFill="1" applyAlignment="1">
      <alignment horizontal="right"/>
    </xf>
    <xf numFmtId="0" fontId="0" fillId="6" borderId="0" xfId="0" applyFill="1" applyAlignment="1">
      <alignment horizontal="center"/>
    </xf>
    <xf numFmtId="0" fontId="4" fillId="0" borderId="1" xfId="0" applyFont="1" applyBorder="1" applyAlignment="1">
      <alignment vertical="center"/>
    </xf>
    <xf numFmtId="0" fontId="0" fillId="0" borderId="0" xfId="0" applyAlignment="1">
      <alignment horizontal="left" indent="1"/>
    </xf>
    <xf numFmtId="0" fontId="0" fillId="4" borderId="0" xfId="0" applyFill="1"/>
    <xf numFmtId="0" fontId="0" fillId="4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right"/>
    </xf>
    <xf numFmtId="0" fontId="1" fillId="0" borderId="0" xfId="0" applyFont="1" applyAlignment="1">
      <alignment horizontal="left"/>
    </xf>
    <xf numFmtId="0" fontId="1" fillId="6" borderId="0" xfId="0" applyFont="1" applyFill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8B4509-AEAA-40AD-89FA-3149D45FE460}">
  <dimension ref="A1:G7"/>
  <sheetViews>
    <sheetView tabSelected="1" workbookViewId="0">
      <selection activeCell="C16" sqref="C16"/>
    </sheetView>
  </sheetViews>
  <sheetFormatPr baseColWidth="10" defaultRowHeight="14.4" x14ac:dyDescent="0.3"/>
  <cols>
    <col min="1" max="1" width="15.33203125" bestFit="1" customWidth="1"/>
    <col min="2" max="2" width="15.44140625" customWidth="1"/>
    <col min="4" max="4" width="6.33203125" customWidth="1"/>
    <col min="5" max="5" width="16.109375" customWidth="1"/>
    <col min="6" max="6" width="14.6640625" customWidth="1"/>
    <col min="7" max="7" width="38.33203125" customWidth="1"/>
  </cols>
  <sheetData>
    <row r="1" spans="1:7" x14ac:dyDescent="0.3">
      <c r="A1" s="2" t="s">
        <v>19</v>
      </c>
      <c r="B1" s="2" t="s">
        <v>3</v>
      </c>
      <c r="C1" s="3" t="s">
        <v>18</v>
      </c>
      <c r="E1" s="10"/>
      <c r="F1" s="2" t="s">
        <v>17</v>
      </c>
    </row>
    <row r="2" spans="1:7" x14ac:dyDescent="0.3">
      <c r="A2" s="9" t="s">
        <v>16</v>
      </c>
      <c r="B2" t="s">
        <v>13</v>
      </c>
      <c r="C2" s="8">
        <v>120000</v>
      </c>
      <c r="E2" s="9" t="s">
        <v>13</v>
      </c>
      <c r="F2" s="8">
        <f>SUMIF($B$2:$B$7,E2,$C$2:$C$7)</f>
        <v>200000</v>
      </c>
      <c r="G2" s="17" t="str">
        <f ca="1">_xlfn.FORMULATEXT(F2)</f>
        <v>=SUMMEWENN($B$2:$B$7;E2;$C$2:$C$7)</v>
      </c>
    </row>
    <row r="3" spans="1:7" x14ac:dyDescent="0.3">
      <c r="A3" s="9" t="s">
        <v>15</v>
      </c>
      <c r="B3" t="s">
        <v>13</v>
      </c>
      <c r="C3" s="8">
        <v>30000</v>
      </c>
      <c r="E3" s="9" t="s">
        <v>9</v>
      </c>
      <c r="F3" s="8">
        <f>SUMIF($B$2:$B$7,E3,$C$2:$C$7)</f>
        <v>244000</v>
      </c>
      <c r="G3" s="17" t="str">
        <f ca="1">_xlfn.FORMULATEXT(F3)</f>
        <v>=SUMMEWENN($B$2:$B$7;E3;$C$2:$C$7)</v>
      </c>
    </row>
    <row r="4" spans="1:7" x14ac:dyDescent="0.3">
      <c r="A4" s="9" t="s">
        <v>14</v>
      </c>
      <c r="B4" t="s">
        <v>13</v>
      </c>
      <c r="C4" s="8">
        <v>50000</v>
      </c>
    </row>
    <row r="5" spans="1:7" x14ac:dyDescent="0.3">
      <c r="A5" s="9" t="s">
        <v>12</v>
      </c>
      <c r="B5" t="s">
        <v>9</v>
      </c>
      <c r="C5" s="8">
        <v>110000</v>
      </c>
    </row>
    <row r="6" spans="1:7" x14ac:dyDescent="0.3">
      <c r="A6" s="9" t="s">
        <v>11</v>
      </c>
      <c r="B6" t="s">
        <v>9</v>
      </c>
      <c r="C6" s="8">
        <v>96000</v>
      </c>
    </row>
    <row r="7" spans="1:7" x14ac:dyDescent="0.3">
      <c r="A7" s="9" t="s">
        <v>10</v>
      </c>
      <c r="B7" t="s">
        <v>9</v>
      </c>
      <c r="C7" s="8">
        <v>38000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16676D-D631-43A3-9D97-54CDC97A100E}">
  <dimension ref="A1:G7"/>
  <sheetViews>
    <sheetView workbookViewId="0">
      <selection activeCell="F3" sqref="F3"/>
    </sheetView>
  </sheetViews>
  <sheetFormatPr baseColWidth="10" defaultRowHeight="14.4" x14ac:dyDescent="0.3"/>
  <cols>
    <col min="1" max="1" width="15.33203125" bestFit="1" customWidth="1"/>
    <col min="2" max="2" width="15.44140625" customWidth="1"/>
    <col min="4" max="4" width="6.33203125" customWidth="1"/>
    <col min="5" max="5" width="16.109375" customWidth="1"/>
    <col min="6" max="6" width="14.6640625" customWidth="1"/>
  </cols>
  <sheetData>
    <row r="1" spans="1:7" x14ac:dyDescent="0.3">
      <c r="A1" s="2" t="s">
        <v>19</v>
      </c>
      <c r="B1" s="2" t="s">
        <v>3</v>
      </c>
      <c r="C1" s="3" t="s">
        <v>18</v>
      </c>
      <c r="E1" s="2" t="s">
        <v>20</v>
      </c>
      <c r="F1" s="2"/>
    </row>
    <row r="2" spans="1:7" x14ac:dyDescent="0.3">
      <c r="A2" s="9" t="s">
        <v>16</v>
      </c>
      <c r="B2" t="s">
        <v>13</v>
      </c>
      <c r="C2" s="8">
        <v>120000</v>
      </c>
      <c r="E2" s="8">
        <v>50000</v>
      </c>
      <c r="F2" s="8">
        <f>SUMIF(C2:C7,"&gt;"&amp;E2,C2:C7)</f>
        <v>326000</v>
      </c>
      <c r="G2" t="str">
        <f ca="1">_xlfn.FORMULATEXT(F2)</f>
        <v>=SUMMEWENN(C2:C7;"&gt;"&amp;E2;C2:C7)</v>
      </c>
    </row>
    <row r="3" spans="1:7" x14ac:dyDescent="0.3">
      <c r="A3" s="9" t="s">
        <v>15</v>
      </c>
      <c r="B3" t="s">
        <v>13</v>
      </c>
      <c r="C3" s="8">
        <v>30000</v>
      </c>
    </row>
    <row r="4" spans="1:7" x14ac:dyDescent="0.3">
      <c r="A4" s="9" t="s">
        <v>14</v>
      </c>
      <c r="B4" t="s">
        <v>13</v>
      </c>
      <c r="C4" s="8">
        <v>50000</v>
      </c>
    </row>
    <row r="5" spans="1:7" x14ac:dyDescent="0.3">
      <c r="A5" s="9" t="s">
        <v>12</v>
      </c>
      <c r="B5" t="s">
        <v>9</v>
      </c>
      <c r="C5" s="8">
        <v>110000</v>
      </c>
    </row>
    <row r="6" spans="1:7" x14ac:dyDescent="0.3">
      <c r="A6" s="9" t="s">
        <v>11</v>
      </c>
      <c r="B6" t="s">
        <v>9</v>
      </c>
      <c r="C6" s="8">
        <v>96000</v>
      </c>
    </row>
    <row r="7" spans="1:7" x14ac:dyDescent="0.3">
      <c r="A7" s="9" t="s">
        <v>10</v>
      </c>
      <c r="B7" t="s">
        <v>9</v>
      </c>
      <c r="C7" s="8">
        <v>38000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506A3-6C21-45EB-BAF9-7919C8261072}">
  <dimension ref="A1:H17"/>
  <sheetViews>
    <sheetView workbookViewId="0">
      <selection activeCell="E7" sqref="E7"/>
    </sheetView>
  </sheetViews>
  <sheetFormatPr baseColWidth="10" defaultRowHeight="14.4" x14ac:dyDescent="0.3"/>
  <cols>
    <col min="1" max="1" width="10.88671875" customWidth="1"/>
    <col min="2" max="2" width="13.88671875" customWidth="1"/>
    <col min="3" max="4" width="9.5546875" customWidth="1"/>
    <col min="5" max="5" width="6.6640625" customWidth="1"/>
    <col min="6" max="6" width="14.109375" customWidth="1"/>
    <col min="7" max="7" width="9.6640625" customWidth="1"/>
  </cols>
  <sheetData>
    <row r="1" spans="1:8" x14ac:dyDescent="0.3">
      <c r="A1" t="s">
        <v>0</v>
      </c>
    </row>
    <row r="2" spans="1:8" x14ac:dyDescent="0.3">
      <c r="F2" s="22" t="s">
        <v>8</v>
      </c>
      <c r="G2" s="22"/>
      <c r="H2" s="22"/>
    </row>
    <row r="3" spans="1:8" x14ac:dyDescent="0.3">
      <c r="A3" s="10" t="s">
        <v>1</v>
      </c>
      <c r="B3" s="10" t="s">
        <v>3</v>
      </c>
      <c r="C3" s="20" t="s">
        <v>2</v>
      </c>
      <c r="D3" s="21" t="s">
        <v>4</v>
      </c>
      <c r="F3" s="18" t="s">
        <v>1</v>
      </c>
      <c r="G3" s="19" t="s">
        <v>2</v>
      </c>
      <c r="H3" s="19" t="s">
        <v>4</v>
      </c>
    </row>
    <row r="4" spans="1:8" x14ac:dyDescent="0.3">
      <c r="A4">
        <v>4812</v>
      </c>
      <c r="B4" s="1" t="s">
        <v>5</v>
      </c>
      <c r="C4" s="1">
        <v>1</v>
      </c>
      <c r="D4">
        <v>15</v>
      </c>
      <c r="F4" s="1">
        <v>4812</v>
      </c>
      <c r="G4" s="1">
        <v>1</v>
      </c>
      <c r="H4" s="4"/>
    </row>
    <row r="5" spans="1:8" x14ac:dyDescent="0.3">
      <c r="A5">
        <v>5012</v>
      </c>
      <c r="B5" s="1" t="s">
        <v>6</v>
      </c>
      <c r="C5" s="1">
        <v>1</v>
      </c>
      <c r="D5">
        <v>3</v>
      </c>
      <c r="F5" s="1"/>
      <c r="G5" s="1"/>
    </row>
    <row r="6" spans="1:8" x14ac:dyDescent="0.3">
      <c r="A6">
        <v>4811</v>
      </c>
      <c r="B6" s="1" t="s">
        <v>5</v>
      </c>
      <c r="C6" s="1">
        <v>1</v>
      </c>
      <c r="D6">
        <v>26</v>
      </c>
    </row>
    <row r="7" spans="1:8" x14ac:dyDescent="0.3">
      <c r="A7">
        <v>4811</v>
      </c>
      <c r="B7" s="1" t="s">
        <v>5</v>
      </c>
      <c r="C7" s="1">
        <v>1</v>
      </c>
      <c r="D7">
        <v>18</v>
      </c>
    </row>
    <row r="8" spans="1:8" x14ac:dyDescent="0.3">
      <c r="A8">
        <v>4812</v>
      </c>
      <c r="B8" s="1" t="s">
        <v>5</v>
      </c>
      <c r="C8" s="1">
        <v>1</v>
      </c>
      <c r="D8">
        <v>4</v>
      </c>
    </row>
    <row r="9" spans="1:8" x14ac:dyDescent="0.3">
      <c r="A9">
        <v>4812</v>
      </c>
      <c r="B9" s="1" t="s">
        <v>5</v>
      </c>
      <c r="C9" s="1">
        <v>1</v>
      </c>
      <c r="D9">
        <v>1</v>
      </c>
    </row>
    <row r="10" spans="1:8" x14ac:dyDescent="0.3">
      <c r="A10">
        <v>5110</v>
      </c>
      <c r="B10" s="1" t="s">
        <v>6</v>
      </c>
      <c r="C10" s="1">
        <v>2</v>
      </c>
      <c r="D10">
        <v>7</v>
      </c>
    </row>
    <row r="11" spans="1:8" x14ac:dyDescent="0.3">
      <c r="A11">
        <v>5012</v>
      </c>
      <c r="B11" s="1" t="s">
        <v>6</v>
      </c>
      <c r="C11" s="1">
        <v>2</v>
      </c>
      <c r="D11">
        <v>25</v>
      </c>
    </row>
    <row r="12" spans="1:8" x14ac:dyDescent="0.3">
      <c r="A12">
        <v>4811</v>
      </c>
      <c r="B12" s="1" t="s">
        <v>5</v>
      </c>
      <c r="C12" s="1">
        <v>2</v>
      </c>
      <c r="D12">
        <v>13</v>
      </c>
    </row>
    <row r="13" spans="1:8" x14ac:dyDescent="0.3">
      <c r="A13">
        <v>3001</v>
      </c>
      <c r="B13" s="1" t="s">
        <v>7</v>
      </c>
      <c r="C13" s="1">
        <v>2</v>
      </c>
      <c r="D13">
        <v>75</v>
      </c>
    </row>
    <row r="14" spans="1:8" x14ac:dyDescent="0.3">
      <c r="A14">
        <v>5012</v>
      </c>
      <c r="B14" s="1" t="s">
        <v>6</v>
      </c>
      <c r="C14" s="1">
        <v>2</v>
      </c>
      <c r="D14">
        <v>21</v>
      </c>
    </row>
    <row r="15" spans="1:8" x14ac:dyDescent="0.3">
      <c r="A15">
        <v>4812</v>
      </c>
      <c r="B15" s="1" t="s">
        <v>5</v>
      </c>
      <c r="C15" s="1">
        <v>3</v>
      </c>
      <c r="D15">
        <v>17</v>
      </c>
    </row>
    <row r="16" spans="1:8" x14ac:dyDescent="0.3">
      <c r="A16">
        <v>5110</v>
      </c>
      <c r="B16" s="1" t="s">
        <v>6</v>
      </c>
      <c r="C16" s="1">
        <v>3</v>
      </c>
      <c r="D16">
        <v>11</v>
      </c>
    </row>
    <row r="17" spans="1:4" x14ac:dyDescent="0.3">
      <c r="A17">
        <v>4811</v>
      </c>
      <c r="B17" s="1" t="s">
        <v>5</v>
      </c>
      <c r="C17" s="1">
        <v>3</v>
      </c>
      <c r="D17">
        <v>8</v>
      </c>
    </row>
  </sheetData>
  <mergeCells count="1">
    <mergeCell ref="F2:H2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9B17B7-3788-4A1E-AADA-82B8C491E770}">
  <dimension ref="A1:H17"/>
  <sheetViews>
    <sheetView workbookViewId="0">
      <selection activeCell="H4" sqref="H4"/>
    </sheetView>
  </sheetViews>
  <sheetFormatPr baseColWidth="10" defaultRowHeight="14.4" x14ac:dyDescent="0.3"/>
  <cols>
    <col min="1" max="1" width="10.88671875" customWidth="1"/>
    <col min="2" max="2" width="13.88671875" customWidth="1"/>
    <col min="3" max="4" width="9.5546875" customWidth="1"/>
    <col min="5" max="5" width="6.6640625" customWidth="1"/>
    <col min="6" max="6" width="14.109375" customWidth="1"/>
    <col min="7" max="7" width="9.6640625" customWidth="1"/>
  </cols>
  <sheetData>
    <row r="1" spans="1:8" x14ac:dyDescent="0.3">
      <c r="A1" t="s">
        <v>0</v>
      </c>
    </row>
    <row r="2" spans="1:8" x14ac:dyDescent="0.3">
      <c r="F2" s="22" t="s">
        <v>8</v>
      </c>
      <c r="G2" s="22"/>
      <c r="H2" s="22"/>
    </row>
    <row r="3" spans="1:8" x14ac:dyDescent="0.3">
      <c r="A3" s="2" t="s">
        <v>1</v>
      </c>
      <c r="B3" s="2" t="s">
        <v>3</v>
      </c>
      <c r="C3" s="5" t="s">
        <v>2</v>
      </c>
      <c r="D3" s="3" t="s">
        <v>4</v>
      </c>
      <c r="F3" s="6" t="s">
        <v>1</v>
      </c>
      <c r="G3" s="7" t="s">
        <v>2</v>
      </c>
      <c r="H3" s="7" t="s">
        <v>4</v>
      </c>
    </row>
    <row r="4" spans="1:8" x14ac:dyDescent="0.3">
      <c r="A4">
        <v>4812</v>
      </c>
      <c r="B4" s="1" t="s">
        <v>5</v>
      </c>
      <c r="C4" s="1">
        <v>1</v>
      </c>
      <c r="D4">
        <v>15</v>
      </c>
      <c r="F4" s="1">
        <v>4812</v>
      </c>
      <c r="G4" s="1">
        <v>1</v>
      </c>
      <c r="H4" s="4">
        <f>SUMIFS(D4:D17,A4:A17,F4,C4:C17,G4)</f>
        <v>20</v>
      </c>
    </row>
    <row r="5" spans="1:8" x14ac:dyDescent="0.3">
      <c r="A5">
        <v>5012</v>
      </c>
      <c r="B5" s="1" t="s">
        <v>6</v>
      </c>
      <c r="C5" s="1">
        <v>1</v>
      </c>
      <c r="D5">
        <v>3</v>
      </c>
      <c r="F5" s="1"/>
      <c r="G5" s="1"/>
    </row>
    <row r="6" spans="1:8" x14ac:dyDescent="0.3">
      <c r="A6">
        <v>4811</v>
      </c>
      <c r="B6" s="1" t="s">
        <v>5</v>
      </c>
      <c r="C6" s="1">
        <v>1</v>
      </c>
      <c r="D6">
        <v>26</v>
      </c>
    </row>
    <row r="7" spans="1:8" x14ac:dyDescent="0.3">
      <c r="A7">
        <v>4811</v>
      </c>
      <c r="B7" s="1" t="s">
        <v>5</v>
      </c>
      <c r="C7" s="1">
        <v>1</v>
      </c>
      <c r="D7">
        <v>18</v>
      </c>
    </row>
    <row r="8" spans="1:8" x14ac:dyDescent="0.3">
      <c r="A8">
        <v>4812</v>
      </c>
      <c r="B8" s="1" t="s">
        <v>5</v>
      </c>
      <c r="C8" s="1">
        <v>1</v>
      </c>
      <c r="D8">
        <v>4</v>
      </c>
    </row>
    <row r="9" spans="1:8" x14ac:dyDescent="0.3">
      <c r="A9">
        <v>4812</v>
      </c>
      <c r="B9" s="1" t="s">
        <v>5</v>
      </c>
      <c r="C9" s="1">
        <v>1</v>
      </c>
      <c r="D9">
        <v>1</v>
      </c>
    </row>
    <row r="10" spans="1:8" x14ac:dyDescent="0.3">
      <c r="A10">
        <v>5110</v>
      </c>
      <c r="B10" s="1" t="s">
        <v>6</v>
      </c>
      <c r="C10" s="1">
        <v>2</v>
      </c>
      <c r="D10">
        <v>7</v>
      </c>
    </row>
    <row r="11" spans="1:8" x14ac:dyDescent="0.3">
      <c r="A11">
        <v>5012</v>
      </c>
      <c r="B11" s="1" t="s">
        <v>6</v>
      </c>
      <c r="C11" s="1">
        <v>2</v>
      </c>
      <c r="D11">
        <v>25</v>
      </c>
    </row>
    <row r="12" spans="1:8" x14ac:dyDescent="0.3">
      <c r="A12">
        <v>4811</v>
      </c>
      <c r="B12" s="1" t="s">
        <v>5</v>
      </c>
      <c r="C12" s="1">
        <v>2</v>
      </c>
      <c r="D12">
        <v>13</v>
      </c>
    </row>
    <row r="13" spans="1:8" x14ac:dyDescent="0.3">
      <c r="A13">
        <v>3001</v>
      </c>
      <c r="B13" s="1" t="s">
        <v>7</v>
      </c>
      <c r="C13" s="1">
        <v>2</v>
      </c>
      <c r="D13">
        <v>75</v>
      </c>
    </row>
    <row r="14" spans="1:8" x14ac:dyDescent="0.3">
      <c r="A14">
        <v>5012</v>
      </c>
      <c r="B14" s="1" t="s">
        <v>6</v>
      </c>
      <c r="C14" s="1">
        <v>2</v>
      </c>
      <c r="D14">
        <v>21</v>
      </c>
    </row>
    <row r="15" spans="1:8" x14ac:dyDescent="0.3">
      <c r="A15">
        <v>4812</v>
      </c>
      <c r="B15" s="1" t="s">
        <v>5</v>
      </c>
      <c r="C15" s="1">
        <v>3</v>
      </c>
      <c r="D15">
        <v>17</v>
      </c>
    </row>
    <row r="16" spans="1:8" x14ac:dyDescent="0.3">
      <c r="A16">
        <v>5110</v>
      </c>
      <c r="B16" s="1" t="s">
        <v>6</v>
      </c>
      <c r="C16" s="1">
        <v>3</v>
      </c>
      <c r="D16">
        <v>11</v>
      </c>
    </row>
    <row r="17" spans="1:4" x14ac:dyDescent="0.3">
      <c r="A17">
        <v>4811</v>
      </c>
      <c r="B17" s="1" t="s">
        <v>5</v>
      </c>
      <c r="C17" s="1">
        <v>3</v>
      </c>
      <c r="D17">
        <v>8</v>
      </c>
    </row>
  </sheetData>
  <mergeCells count="1">
    <mergeCell ref="F2:H2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B486FA-E9DA-4FD2-98C8-0626A46281B7}">
  <dimension ref="A1:G14"/>
  <sheetViews>
    <sheetView workbookViewId="0">
      <selection activeCell="G2" sqref="G2"/>
    </sheetView>
  </sheetViews>
  <sheetFormatPr baseColWidth="10" defaultRowHeight="14.4" x14ac:dyDescent="0.3"/>
  <cols>
    <col min="1" max="1" width="13.5546875" customWidth="1"/>
    <col min="2" max="2" width="10.33203125" customWidth="1"/>
    <col min="3" max="3" width="22.5546875" bestFit="1" customWidth="1"/>
    <col min="4" max="4" width="14.33203125" customWidth="1"/>
  </cols>
  <sheetData>
    <row r="1" spans="1:7" x14ac:dyDescent="0.3">
      <c r="A1" s="13" t="s">
        <v>21</v>
      </c>
      <c r="B1" s="13" t="s">
        <v>22</v>
      </c>
      <c r="C1" s="13" t="s">
        <v>23</v>
      </c>
      <c r="D1" s="14" t="s">
        <v>18</v>
      </c>
      <c r="F1" s="23" t="s">
        <v>59</v>
      </c>
      <c r="G1" s="23"/>
    </row>
    <row r="2" spans="1:7" x14ac:dyDescent="0.3">
      <c r="A2" s="11" t="s">
        <v>24</v>
      </c>
      <c r="B2" s="11" t="s">
        <v>35</v>
      </c>
      <c r="C2" s="11" t="s">
        <v>36</v>
      </c>
      <c r="D2" s="12">
        <v>45000</v>
      </c>
      <c r="F2" s="15">
        <v>8</v>
      </c>
      <c r="G2">
        <f>SUMIF(B2:B13,F2&amp;"*",D2:D13)</f>
        <v>22850</v>
      </c>
    </row>
    <row r="3" spans="1:7" x14ac:dyDescent="0.3">
      <c r="A3" s="11" t="s">
        <v>25</v>
      </c>
      <c r="B3" s="11" t="s">
        <v>37</v>
      </c>
      <c r="C3" s="11" t="s">
        <v>38</v>
      </c>
      <c r="D3" s="12">
        <v>500</v>
      </c>
    </row>
    <row r="4" spans="1:7" x14ac:dyDescent="0.3">
      <c r="A4" s="11" t="s">
        <v>26</v>
      </c>
      <c r="B4" s="11" t="s">
        <v>39</v>
      </c>
      <c r="C4" s="11" t="s">
        <v>40</v>
      </c>
      <c r="D4" s="12">
        <v>4570</v>
      </c>
    </row>
    <row r="5" spans="1:7" x14ac:dyDescent="0.3">
      <c r="A5" s="11" t="s">
        <v>27</v>
      </c>
      <c r="B5" s="11" t="s">
        <v>41</v>
      </c>
      <c r="C5" s="11" t="s">
        <v>42</v>
      </c>
      <c r="D5" s="12">
        <v>489</v>
      </c>
    </row>
    <row r="6" spans="1:7" x14ac:dyDescent="0.3">
      <c r="A6" s="11" t="s">
        <v>28</v>
      </c>
      <c r="B6" s="11" t="s">
        <v>43</v>
      </c>
      <c r="C6" s="11" t="s">
        <v>44</v>
      </c>
      <c r="D6" s="12">
        <v>708</v>
      </c>
    </row>
    <row r="7" spans="1:7" x14ac:dyDescent="0.3">
      <c r="A7" s="11" t="s">
        <v>29</v>
      </c>
      <c r="B7" s="11" t="s">
        <v>45</v>
      </c>
      <c r="C7" s="11" t="s">
        <v>46</v>
      </c>
      <c r="D7" s="12">
        <v>60</v>
      </c>
    </row>
    <row r="8" spans="1:7" x14ac:dyDescent="0.3">
      <c r="A8" s="11" t="s">
        <v>30</v>
      </c>
      <c r="B8" s="11" t="s">
        <v>47</v>
      </c>
      <c r="C8" s="11" t="s">
        <v>48</v>
      </c>
      <c r="D8" s="12">
        <v>6900</v>
      </c>
    </row>
    <row r="9" spans="1:7" x14ac:dyDescent="0.3">
      <c r="A9" s="11" t="s">
        <v>31</v>
      </c>
      <c r="B9" s="11" t="s">
        <v>49</v>
      </c>
      <c r="C9" s="11" t="s">
        <v>50</v>
      </c>
      <c r="D9" s="12">
        <v>15000</v>
      </c>
    </row>
    <row r="10" spans="1:7" x14ac:dyDescent="0.3">
      <c r="A10" s="11" t="s">
        <v>32</v>
      </c>
      <c r="B10" s="11" t="s">
        <v>51</v>
      </c>
      <c r="C10" s="11" t="s">
        <v>52</v>
      </c>
      <c r="D10" s="12">
        <v>1800</v>
      </c>
    </row>
    <row r="11" spans="1:7" x14ac:dyDescent="0.3">
      <c r="A11" s="16" t="s">
        <v>60</v>
      </c>
      <c r="B11" s="11" t="s">
        <v>53</v>
      </c>
      <c r="C11" s="11" t="s">
        <v>54</v>
      </c>
      <c r="D11" s="12">
        <v>2304</v>
      </c>
    </row>
    <row r="12" spans="1:7" x14ac:dyDescent="0.3">
      <c r="A12" s="11" t="s">
        <v>33</v>
      </c>
      <c r="B12" s="11" t="s">
        <v>55</v>
      </c>
      <c r="C12" s="11" t="s">
        <v>56</v>
      </c>
      <c r="D12" s="12">
        <v>360</v>
      </c>
    </row>
    <row r="13" spans="1:7" x14ac:dyDescent="0.3">
      <c r="A13" s="11" t="s">
        <v>34</v>
      </c>
      <c r="B13" s="11" t="s">
        <v>57</v>
      </c>
      <c r="C13" s="11" t="s">
        <v>58</v>
      </c>
      <c r="D13" s="12">
        <v>6050</v>
      </c>
    </row>
    <row r="14" spans="1:7" x14ac:dyDescent="0.3">
      <c r="D14" s="12"/>
    </row>
  </sheetData>
  <mergeCells count="1">
    <mergeCell ref="F1:G1"/>
  </mergeCells>
  <phoneticPr fontId="2" type="noConversion"/>
  <pageMargins left="0.7" right="0.7" top="0.78740157499999996" bottom="0.78740157499999996" header="0.3" footer="0.3"/>
  <pageSetup paperSize="9" orientation="portrait" r:id="rId1"/>
  <ignoredErrors>
    <ignoredError sqref="B2:B1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SUMMEWENN 1</vt:lpstr>
      <vt:lpstr>SUMMEWENN 2</vt:lpstr>
      <vt:lpstr>SUMMEWENNS Daten</vt:lpstr>
      <vt:lpstr>SUMMEWENNS Ergebnis</vt:lpstr>
      <vt:lpstr>PLatzhalterzeichen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2023-10-20T08:40:21Z</dcterms:created>
  <dcterms:modified xsi:type="dcterms:W3CDTF">2023-10-20T09:28:22Z</dcterms:modified>
</cp:coreProperties>
</file>