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fileSharing readOnlyRecommended="1"/>
  <workbookPr filterPrivacy="1"/>
  <xr:revisionPtr revIDLastSave="0" documentId="13_ncr:1_{2C55814C-38BD-4241-8789-D6724C4DC7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uswertung und Statistik" sheetId="10" r:id="rId1"/>
    <sheet name="Auswertung und Statistik (2)" sheetId="11" r:id="rId2"/>
    <sheet name="Augenbrennen" sheetId="2" r:id="rId3"/>
    <sheet name="Kopfschmerzen" sheetId="3" r:id="rId4"/>
    <sheet name="Verspannungen" sheetId="4" r:id="rId5"/>
    <sheet name="Handgelenkschmerzen" sheetId="5" r:id="rId6"/>
    <sheet name="Rückenschmerzen" sheetId="6" r:id="rId7"/>
    <sheet name="Lichtverhältnisse" sheetId="7" r:id="rId8"/>
    <sheet name="Raumklima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1" l="1"/>
  <c r="H13" i="11" s="1"/>
  <c r="E13" i="11"/>
  <c r="G13" i="11" s="1"/>
  <c r="D13" i="11"/>
  <c r="C13" i="11"/>
  <c r="F12" i="11"/>
  <c r="H12" i="11" s="1"/>
  <c r="E12" i="11"/>
  <c r="G12" i="11" s="1"/>
  <c r="D12" i="11"/>
  <c r="C12" i="11"/>
  <c r="D8" i="11"/>
  <c r="C8" i="11"/>
  <c r="F8" i="11" s="1"/>
  <c r="F7" i="11"/>
  <c r="E7" i="11"/>
  <c r="D7" i="11"/>
  <c r="C7" i="11"/>
  <c r="F6" i="11"/>
  <c r="D6" i="11"/>
  <c r="C6" i="11"/>
  <c r="D5" i="11"/>
  <c r="C5" i="11"/>
  <c r="F5" i="11" s="1"/>
  <c r="F4" i="11"/>
  <c r="E4" i="11"/>
  <c r="D4" i="11"/>
  <c r="C4" i="11"/>
  <c r="E6" i="11" s="1"/>
  <c r="G13" i="10"/>
  <c r="H13" i="10"/>
  <c r="H12" i="10"/>
  <c r="G12" i="10"/>
  <c r="D13" i="10"/>
  <c r="E13" i="10"/>
  <c r="F13" i="10"/>
  <c r="C13" i="10"/>
  <c r="D12" i="10"/>
  <c r="E12" i="10"/>
  <c r="F12" i="10"/>
  <c r="C12" i="10"/>
  <c r="F5" i="10"/>
  <c r="F6" i="10"/>
  <c r="F7" i="10"/>
  <c r="F8" i="10"/>
  <c r="F4" i="10"/>
  <c r="E5" i="10"/>
  <c r="E6" i="10"/>
  <c r="E7" i="10"/>
  <c r="E8" i="10"/>
  <c r="E4" i="10"/>
  <c r="D8" i="10"/>
  <c r="C8" i="10"/>
  <c r="D7" i="10"/>
  <c r="C7" i="10"/>
  <c r="D6" i="10"/>
  <c r="C6" i="10"/>
  <c r="D5" i="10"/>
  <c r="D4" i="10"/>
  <c r="C4" i="10"/>
  <c r="C5" i="10"/>
  <c r="E5" i="11" l="1"/>
  <c r="E8" i="11"/>
</calcChain>
</file>

<file path=xl/sharedStrings.xml><?xml version="1.0" encoding="utf-8"?>
<sst xmlns="http://schemas.openxmlformats.org/spreadsheetml/2006/main" count="207" uniqueCount="40">
  <si>
    <t>Ja</t>
  </si>
  <si>
    <t>Nein</t>
  </si>
  <si>
    <t>sehr gut</t>
  </si>
  <si>
    <t>gut</t>
  </si>
  <si>
    <t>schlecht</t>
  </si>
  <si>
    <t>Mitarbeiter 1</t>
  </si>
  <si>
    <t>x</t>
  </si>
  <si>
    <t>Mitarbeiter 2</t>
  </si>
  <si>
    <t>Mitarbeiter 3</t>
  </si>
  <si>
    <t>Mitarbeiter 4</t>
  </si>
  <si>
    <t>Mitarbeiter 5</t>
  </si>
  <si>
    <t>Mitarbeiter 6</t>
  </si>
  <si>
    <t>Mitarbeiter 7</t>
  </si>
  <si>
    <t>Mitarbeiter 8</t>
  </si>
  <si>
    <t>Mitarbeiter 9</t>
  </si>
  <si>
    <t>Mitarbeiter 10</t>
  </si>
  <si>
    <t>Mitarbeiter 11</t>
  </si>
  <si>
    <t>Mitarbeiter 12</t>
  </si>
  <si>
    <t>Mitarbeiter 13</t>
  </si>
  <si>
    <t>Mitarbeiter 14</t>
  </si>
  <si>
    <t>Mitarbeiter 15</t>
  </si>
  <si>
    <t>mittelmäßg</t>
  </si>
  <si>
    <t>d</t>
  </si>
  <si>
    <t>Beschwerden</t>
  </si>
  <si>
    <t>Augenbrennen</t>
  </si>
  <si>
    <t>Kopfschmerzen</t>
  </si>
  <si>
    <t>Verspannungen</t>
  </si>
  <si>
    <t>Handgelenkschmerzen</t>
  </si>
  <si>
    <t>Rückenschmerzen</t>
  </si>
  <si>
    <t>Sehr gut</t>
  </si>
  <si>
    <t>Gut</t>
  </si>
  <si>
    <t>Mittelmäßig</t>
  </si>
  <si>
    <t>Schlecht</t>
  </si>
  <si>
    <t>Lichtverhältnisse</t>
  </si>
  <si>
    <t>Raumklima</t>
  </si>
  <si>
    <t>Auswertung Arbeitsplatzbedingungen in der Abteilung Verwaltung</t>
  </si>
  <si>
    <t>Rang</t>
  </si>
  <si>
    <t>Mittelmäßig
in %</t>
  </si>
  <si>
    <t>Schlecht
in %</t>
  </si>
  <si>
    <t xml:space="preserve"> Ja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</si>
</sst>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1" applyFont="1"/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3" fillId="0" borderId="1" xfId="1" applyFont="1" applyBorder="1"/>
    <xf numFmtId="0" fontId="4" fillId="2" borderId="1" xfId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</cellXfs>
  <cellStyles count="2">
    <cellStyle name="Standard" xfId="0" builtinId="0"/>
    <cellStyle name="Standard 2" xfId="1" xr:uid="{538C0219-1BF4-48D5-AC6A-7480B5C905F8}"/>
  </cellStyles>
  <dxfs count="4">
    <dxf>
      <fill>
        <patternFill>
          <bgColor rgb="FFFF7C80"/>
        </patternFill>
      </fill>
    </dxf>
    <dxf>
      <font>
        <color rgb="FFFF0000"/>
      </font>
    </dxf>
    <dxf>
      <fill>
        <patternFill>
          <bgColor rgb="FFFF7C80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200" b="1">
                <a:latin typeface="Arial" panose="020B0604020202020204" pitchFamily="34" charset="0"/>
                <a:cs typeface="Arial" panose="020B0604020202020204" pitchFamily="34" charset="0"/>
              </a:rPr>
              <a:t>Abteilung Verwaltung: Beschwerden am Arbeitsplatz in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pct25">
                <a:fgClr>
                  <a:schemeClr val="accent1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D-4EF3-87CD-415007EA5875}"/>
              </c:ext>
            </c:extLst>
          </c:dPt>
          <c:dPt>
            <c:idx val="1"/>
            <c:bubble3D val="0"/>
            <c:spPr>
              <a:pattFill prst="pct40">
                <a:fgClr>
                  <a:schemeClr val="accent1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2AD-4EF3-87CD-415007EA5875}"/>
              </c:ext>
            </c:extLst>
          </c:dPt>
          <c:dPt>
            <c:idx val="2"/>
            <c:bubble3D val="0"/>
            <c:spPr>
              <a:pattFill prst="pct60">
                <a:fgClr>
                  <a:schemeClr val="accent1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D-4EF3-87CD-415007EA5875}"/>
              </c:ext>
            </c:extLst>
          </c:dPt>
          <c:dPt>
            <c:idx val="3"/>
            <c:bubble3D val="0"/>
            <c:spPr>
              <a:pattFill prst="pct80">
                <a:fgClr>
                  <a:schemeClr val="accent1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2AD-4EF3-87CD-415007EA587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D-4EF3-87CD-415007EA5875}"/>
              </c:ext>
            </c:extLst>
          </c:dPt>
          <c:dLbls>
            <c:dLbl>
              <c:idx val="0"/>
              <c:layout>
                <c:manualLayout>
                  <c:x val="4.1946308724832217E-2"/>
                  <c:y val="-3.8775637790923836E-1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221476510067113"/>
                      <c:h val="0.15862944162436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2AD-4EF3-87CD-415007EA5875}"/>
                </c:ext>
              </c:extLst>
            </c:dLbl>
            <c:dLbl>
              <c:idx val="1"/>
              <c:layout>
                <c:manualLayout>
                  <c:x val="6.7114093959731447E-2"/>
                  <c:y val="-0.1353637901861252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03691275167785"/>
                      <c:h val="0.15862944162436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2AD-4EF3-87CD-415007EA5875}"/>
                </c:ext>
              </c:extLst>
            </c:dLbl>
            <c:dLbl>
              <c:idx val="2"/>
              <c:layout>
                <c:manualLayout>
                  <c:x val="0.17617449664429519"/>
                  <c:y val="-1.5510255116369534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80760626398209"/>
                      <c:h val="0.15862944162436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2AD-4EF3-87CD-415007EA5875}"/>
                </c:ext>
              </c:extLst>
            </c:dLbl>
            <c:dLbl>
              <c:idx val="3"/>
              <c:layout>
                <c:manualLayout>
                  <c:x val="-4.4742729306487691E-2"/>
                  <c:y val="-2.96108291032150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2259507829977629"/>
                      <c:h val="0.15862944162436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2AD-4EF3-87CD-415007EA5875}"/>
                </c:ext>
              </c:extLst>
            </c:dLbl>
            <c:dLbl>
              <c:idx val="4"/>
              <c:layout>
                <c:manualLayout>
                  <c:x val="-1.1185682326621926E-2"/>
                  <c:y val="-5.49915397631133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384228187919462"/>
                      <c:h val="0.1586294416243655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2AD-4EF3-87CD-415007EA5875}"/>
                </c:ext>
              </c:extLst>
            </c:dLbl>
            <c:spPr>
              <a:noFill/>
              <a:ln>
                <a:solidFill>
                  <a:schemeClr val="bg1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'Auswertung und Statistik'!$B$4:$B$8</c:f>
              <c:strCache>
                <c:ptCount val="5"/>
                <c:pt idx="0">
                  <c:v>Augenbrennen</c:v>
                </c:pt>
                <c:pt idx="1">
                  <c:v>Kopfschmerzen</c:v>
                </c:pt>
                <c:pt idx="2">
                  <c:v>Verspannungen</c:v>
                </c:pt>
                <c:pt idx="3">
                  <c:v>Handgelenkschmerzen</c:v>
                </c:pt>
                <c:pt idx="4">
                  <c:v>Rückenschmerzen</c:v>
                </c:pt>
              </c:strCache>
            </c:strRef>
          </c:cat>
          <c:val>
            <c:numRef>
              <c:f>'Auswertung und Statistik'!$F$4:$F$8</c:f>
              <c:numCache>
                <c:formatCode>0.00</c:formatCode>
                <c:ptCount val="5"/>
                <c:pt idx="0">
                  <c:v>60</c:v>
                </c:pt>
                <c:pt idx="1">
                  <c:v>20</c:v>
                </c:pt>
                <c:pt idx="2">
                  <c:v>26.666666666666668</c:v>
                </c:pt>
                <c:pt idx="3">
                  <c:v>13.333333333333334</c:v>
                </c:pt>
                <c:pt idx="4">
                  <c:v>73.333333333333329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AD-4EF3-87CD-415007EA58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200" b="1">
                <a:latin typeface="Arial" panose="020B0604020202020204" pitchFamily="34" charset="0"/>
                <a:cs typeface="Arial" panose="020B0604020202020204" pitchFamily="34" charset="0"/>
              </a:rPr>
              <a:t>Auswertung Lichtverhältnisse und </a:t>
            </a:r>
          </a:p>
          <a:p>
            <a:pPr>
              <a:defRPr sz="1200"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1200" b="1">
                <a:latin typeface="Arial" panose="020B0604020202020204" pitchFamily="34" charset="0"/>
                <a:cs typeface="Arial" panose="020B0604020202020204" pitchFamily="34" charset="0"/>
              </a:rPr>
              <a:t>Raumklima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'Auswertung und Statistik'!$B$12</c:f>
              <c:strCache>
                <c:ptCount val="1"/>
                <c:pt idx="0">
                  <c:v>Lichtverhältnisse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'Auswertung und Statistik'!$C$11:$F$11</c:f>
              <c:strCache>
                <c:ptCount val="4"/>
                <c:pt idx="0">
                  <c:v>Sehr gut</c:v>
                </c:pt>
                <c:pt idx="1">
                  <c:v>Gut</c:v>
                </c:pt>
                <c:pt idx="2">
                  <c:v>Mittelmäßig</c:v>
                </c:pt>
                <c:pt idx="3">
                  <c:v>Schlecht</c:v>
                </c:pt>
              </c:strCache>
            </c:strRef>
          </c:cat>
          <c:val>
            <c:numRef>
              <c:f>'Auswertung und Statistik'!$C$12:$F$12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4E-4304-9D28-0D66FC227B11}"/>
            </c:ext>
          </c:extLst>
        </c:ser>
        <c:ser>
          <c:idx val="1"/>
          <c:order val="1"/>
          <c:tx>
            <c:strRef>
              <c:f>'Auswertung und Statistik'!$B$13</c:f>
              <c:strCache>
                <c:ptCount val="1"/>
                <c:pt idx="0">
                  <c:v>Raumklima</c:v>
                </c:pt>
              </c:strCache>
            </c:strRef>
          </c:tx>
          <c:spPr>
            <a:pattFill prst="pct5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'Auswertung und Statistik'!$C$11:$F$11</c:f>
              <c:strCache>
                <c:ptCount val="4"/>
                <c:pt idx="0">
                  <c:v>Sehr gut</c:v>
                </c:pt>
                <c:pt idx="1">
                  <c:v>Gut</c:v>
                </c:pt>
                <c:pt idx="2">
                  <c:v>Mittelmäßig</c:v>
                </c:pt>
                <c:pt idx="3">
                  <c:v>Schlecht</c:v>
                </c:pt>
              </c:strCache>
            </c:strRef>
          </c:cat>
          <c:val>
            <c:numRef>
              <c:f>'Auswertung und Statistik'!$C$13:$F$13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4E-4304-9D28-0D66FC227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1244144"/>
        <c:axId val="1211243184"/>
      </c:barChart>
      <c:catAx>
        <c:axId val="121124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211243184"/>
        <c:crosses val="autoZero"/>
        <c:auto val="1"/>
        <c:lblAlgn val="ctr"/>
        <c:lblOffset val="100"/>
        <c:noMultiLvlLbl val="0"/>
      </c:catAx>
      <c:valAx>
        <c:axId val="121124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2112441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>
      <c:oddFooter>&amp;LDatum&amp;RVorname Nachname, ******</c:oddFooter>
    </c:headerFooter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14</xdr:row>
      <xdr:rowOff>38100</xdr:rowOff>
    </xdr:from>
    <xdr:to>
      <xdr:col>4</xdr:col>
      <xdr:colOff>441960</xdr:colOff>
      <xdr:row>32</xdr:row>
      <xdr:rowOff>22860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F8F27CE-E811-2BEB-612C-837D7D07F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487680</xdr:colOff>
      <xdr:row>14</xdr:row>
      <xdr:rowOff>38100</xdr:rowOff>
    </xdr:from>
    <xdr:to>
      <xdr:col>9</xdr:col>
      <xdr:colOff>678180</xdr:colOff>
      <xdr:row>32</xdr:row>
      <xdr:rowOff>15240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6F7177A-11EA-1DCD-608F-C07D7CA489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22029-1943-4166-8C96-D1DFE4DEA330}">
  <dimension ref="B1:H13"/>
  <sheetViews>
    <sheetView tabSelected="1" topLeftCell="A18" zoomScaleNormal="100" workbookViewId="0">
      <selection activeCell="G36" sqref="G36"/>
    </sheetView>
  </sheetViews>
  <sheetFormatPr baseColWidth="10" defaultRowHeight="13.2" x14ac:dyDescent="0.25"/>
  <cols>
    <col min="1" max="1" width="10.88671875" style="3" customWidth="1"/>
    <col min="2" max="2" width="22.5546875" style="3" customWidth="1"/>
    <col min="3" max="6" width="13.33203125" style="3" customWidth="1"/>
    <col min="7" max="8" width="14.109375" style="3" customWidth="1"/>
    <col min="9" max="16384" width="11.5546875" style="3"/>
  </cols>
  <sheetData>
    <row r="1" spans="2:8" ht="22.8" customHeight="1" x14ac:dyDescent="0.25">
      <c r="B1" s="12" t="s">
        <v>35</v>
      </c>
      <c r="C1" s="12"/>
      <c r="D1" s="12"/>
      <c r="E1" s="12"/>
      <c r="F1" s="12"/>
    </row>
    <row r="3" spans="2:8" ht="25.8" customHeight="1" x14ac:dyDescent="0.25">
      <c r="B3" s="4" t="s">
        <v>23</v>
      </c>
      <c r="C3" s="5" t="s">
        <v>0</v>
      </c>
      <c r="D3" s="5" t="s">
        <v>1</v>
      </c>
      <c r="E3" s="9" t="s">
        <v>36</v>
      </c>
      <c r="F3" s="9" t="s">
        <v>39</v>
      </c>
    </row>
    <row r="4" spans="2:8" x14ac:dyDescent="0.25">
      <c r="B4" s="6" t="s">
        <v>24</v>
      </c>
      <c r="C4" s="6">
        <f>COUNTA(Augenbrennen!C3:C17)</f>
        <v>9</v>
      </c>
      <c r="D4" s="6">
        <f>COUNTA(Augenbrennen!D3:D17)</f>
        <v>6</v>
      </c>
      <c r="E4" s="7">
        <f>_xlfn.RANK.EQ(C4,$C$4:$C$8,0)</f>
        <v>2</v>
      </c>
      <c r="F4" s="10">
        <f>C4/SUM(C4:D4)*100</f>
        <v>60</v>
      </c>
    </row>
    <row r="5" spans="2:8" x14ac:dyDescent="0.25">
      <c r="B5" s="6" t="s">
        <v>25</v>
      </c>
      <c r="C5" s="6">
        <f>COUNTA(Kopfschmerzen!C3:C17)</f>
        <v>3</v>
      </c>
      <c r="D5" s="6">
        <f>COUNTA(Kopfschmerzen!D3:D17)</f>
        <v>12</v>
      </c>
      <c r="E5" s="7">
        <f t="shared" ref="E5:E8" si="0">_xlfn.RANK.EQ(C5,$C$4:$C$8,0)</f>
        <v>4</v>
      </c>
      <c r="F5" s="10">
        <f t="shared" ref="F5:F8" si="1">C5/SUM(C5:D5)*100</f>
        <v>20</v>
      </c>
    </row>
    <row r="6" spans="2:8" x14ac:dyDescent="0.25">
      <c r="B6" s="6" t="s">
        <v>26</v>
      </c>
      <c r="C6" s="6">
        <f>COUNTA(Verspannungen!C3:C17)</f>
        <v>4</v>
      </c>
      <c r="D6" s="6">
        <f>COUNTA(Verspannungen!D3:D17)</f>
        <v>11</v>
      </c>
      <c r="E6" s="7">
        <f t="shared" si="0"/>
        <v>3</v>
      </c>
      <c r="F6" s="10">
        <f t="shared" si="1"/>
        <v>26.666666666666668</v>
      </c>
    </row>
    <row r="7" spans="2:8" x14ac:dyDescent="0.25">
      <c r="B7" s="6" t="s">
        <v>27</v>
      </c>
      <c r="C7" s="6">
        <f>COUNTA(Handgelenkschmerzen!C3:C17)</f>
        <v>2</v>
      </c>
      <c r="D7" s="6">
        <f>COUNTA(Handgelenkschmerzen!D3:D17)</f>
        <v>13</v>
      </c>
      <c r="E7" s="7">
        <f t="shared" si="0"/>
        <v>5</v>
      </c>
      <c r="F7" s="10">
        <f t="shared" si="1"/>
        <v>13.333333333333334</v>
      </c>
    </row>
    <row r="8" spans="2:8" x14ac:dyDescent="0.25">
      <c r="B8" s="6" t="s">
        <v>28</v>
      </c>
      <c r="C8" s="6">
        <f>COUNTA(Rückenschmerzen!C3:C17)</f>
        <v>11</v>
      </c>
      <c r="D8" s="6">
        <f>COUNTA(Rückenschmerzen!D3:D17)</f>
        <v>4</v>
      </c>
      <c r="E8" s="7">
        <f t="shared" si="0"/>
        <v>1</v>
      </c>
      <c r="F8" s="10">
        <f t="shared" si="1"/>
        <v>73.333333333333329</v>
      </c>
    </row>
    <row r="11" spans="2:8" ht="29.4" customHeight="1" x14ac:dyDescent="0.25">
      <c r="B11" s="8"/>
      <c r="C11" s="5" t="s">
        <v>29</v>
      </c>
      <c r="D11" s="5" t="s">
        <v>30</v>
      </c>
      <c r="E11" s="5" t="s">
        <v>31</v>
      </c>
      <c r="F11" s="5" t="s">
        <v>32</v>
      </c>
      <c r="G11" s="11" t="s">
        <v>37</v>
      </c>
      <c r="H11" s="11" t="s">
        <v>38</v>
      </c>
    </row>
    <row r="12" spans="2:8" x14ac:dyDescent="0.25">
      <c r="B12" s="6" t="s">
        <v>33</v>
      </c>
      <c r="C12" s="6">
        <f>COUNTA(Lichtverhältnisse!C3:C17)</f>
        <v>1</v>
      </c>
      <c r="D12" s="6">
        <f>COUNTA(Lichtverhältnisse!D3:D17)</f>
        <v>6</v>
      </c>
      <c r="E12" s="6">
        <f>COUNTA(Lichtverhältnisse!E3:E17)</f>
        <v>7</v>
      </c>
      <c r="F12" s="6">
        <f>COUNTA(Lichtverhältnisse!F3:F17)</f>
        <v>1</v>
      </c>
      <c r="G12" s="10">
        <f>E12/SUM($C12:$F12)*100</f>
        <v>46.666666666666664</v>
      </c>
      <c r="H12" s="10">
        <f>F12/SUM($C12:$F12)*100</f>
        <v>6.666666666666667</v>
      </c>
    </row>
    <row r="13" spans="2:8" x14ac:dyDescent="0.25">
      <c r="B13" s="6" t="s">
        <v>34</v>
      </c>
      <c r="C13" s="6">
        <f>COUNTA(Raumklima!C3:C17)</f>
        <v>1</v>
      </c>
      <c r="D13" s="6">
        <f>COUNTA(Raumklima!D3:D17)</f>
        <v>1</v>
      </c>
      <c r="E13" s="6">
        <f>COUNTA(Raumklima!E3:E17)</f>
        <v>3</v>
      </c>
      <c r="F13" s="6">
        <f>COUNTA(Raumklima!F3:F17)</f>
        <v>10</v>
      </c>
      <c r="G13" s="10">
        <f>E13/SUM($C13:$F13)*100</f>
        <v>20</v>
      </c>
      <c r="H13" s="10">
        <f>F13/SUM($C13:$F13)*100</f>
        <v>66.666666666666657</v>
      </c>
    </row>
  </sheetData>
  <mergeCells count="1">
    <mergeCell ref="B1:F1"/>
  </mergeCells>
  <conditionalFormatting sqref="F4:F8">
    <cfRule type="cellIs" dxfId="3" priority="2" operator="greaterThan">
      <formula>50</formula>
    </cfRule>
  </conditionalFormatting>
  <conditionalFormatting sqref="G12:H13">
    <cfRule type="cellIs" dxfId="2" priority="1" operator="greaterThan">
      <formula>35</formula>
    </cfRule>
  </conditionalFormatting>
  <pageMargins left="0.43307086614173229" right="0.39370078740157483" top="0.78740157480314965" bottom="0.78740157480314965" header="0.31496062992125984" footer="0.31496062992125984"/>
  <pageSetup paperSize="9" orientation="landscape" r:id="rId1"/>
  <headerFooter>
    <oddFooter>&amp;LDatum&amp;C&amp;A&amp;RVorname Nachname, ******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2E22B-999C-4248-95B1-4F23B0C5773D}">
  <dimension ref="B1:H13"/>
  <sheetViews>
    <sheetView showFormulas="1" zoomScaleNormal="100" workbookViewId="0">
      <selection activeCell="D25" sqref="D25"/>
    </sheetView>
  </sheetViews>
  <sheetFormatPr baseColWidth="10" defaultRowHeight="13.2" x14ac:dyDescent="0.25"/>
  <cols>
    <col min="1" max="1" width="1.77734375" style="3" customWidth="1"/>
    <col min="2" max="2" width="9.88671875" style="3" customWidth="1"/>
    <col min="3" max="3" width="16.5546875" style="3" customWidth="1"/>
    <col min="4" max="4" width="16.33203125" style="3" customWidth="1"/>
    <col min="5" max="5" width="15.88671875" style="3" bestFit="1" customWidth="1"/>
    <col min="6" max="6" width="15.77734375" style="3" bestFit="1" customWidth="1"/>
    <col min="7" max="8" width="14.109375" style="3" customWidth="1"/>
    <col min="9" max="16384" width="11.5546875" style="3"/>
  </cols>
  <sheetData>
    <row r="1" spans="2:8" ht="22.8" customHeight="1" x14ac:dyDescent="0.25">
      <c r="B1" s="12" t="s">
        <v>35</v>
      </c>
      <c r="C1" s="12"/>
      <c r="D1" s="12"/>
      <c r="E1" s="12"/>
      <c r="F1" s="12"/>
    </row>
    <row r="3" spans="2:8" ht="25.8" customHeight="1" x14ac:dyDescent="0.25">
      <c r="B3" s="4" t="s">
        <v>23</v>
      </c>
      <c r="C3" s="5" t="s">
        <v>0</v>
      </c>
      <c r="D3" s="5" t="s">
        <v>1</v>
      </c>
      <c r="E3" s="9" t="s">
        <v>36</v>
      </c>
      <c r="F3" s="9" t="s">
        <v>39</v>
      </c>
    </row>
    <row r="4" spans="2:8" x14ac:dyDescent="0.25">
      <c r="B4" s="6" t="s">
        <v>24</v>
      </c>
      <c r="C4" s="6">
        <f>COUNTA(Augenbrennen!C3:C17)</f>
        <v>9</v>
      </c>
      <c r="D4" s="6">
        <f>COUNTA(Augenbrennen!D3:D17)</f>
        <v>6</v>
      </c>
      <c r="E4" s="7">
        <f>_xlfn.RANK.EQ(C4,$C$4:$C$8,0)</f>
        <v>2</v>
      </c>
      <c r="F4" s="10">
        <f>C4/SUM(C4:D4)*100</f>
        <v>60</v>
      </c>
    </row>
    <row r="5" spans="2:8" x14ac:dyDescent="0.25">
      <c r="B5" s="6" t="s">
        <v>25</v>
      </c>
      <c r="C5" s="6">
        <f>COUNTA(Kopfschmerzen!C3:C17)</f>
        <v>3</v>
      </c>
      <c r="D5" s="6">
        <f>COUNTA(Kopfschmerzen!D3:D17)</f>
        <v>12</v>
      </c>
      <c r="E5" s="7">
        <f t="shared" ref="E5:E8" si="0">_xlfn.RANK.EQ(C5,$C$4:$C$8,0)</f>
        <v>4</v>
      </c>
      <c r="F5" s="10">
        <f t="shared" ref="F5:F8" si="1">C5/SUM(C5:D5)*100</f>
        <v>20</v>
      </c>
    </row>
    <row r="6" spans="2:8" x14ac:dyDescent="0.25">
      <c r="B6" s="6" t="s">
        <v>26</v>
      </c>
      <c r="C6" s="6">
        <f>COUNTA(Verspannungen!C3:C17)</f>
        <v>4</v>
      </c>
      <c r="D6" s="6">
        <f>COUNTA(Verspannungen!D3:D17)</f>
        <v>11</v>
      </c>
      <c r="E6" s="7">
        <f t="shared" si="0"/>
        <v>3</v>
      </c>
      <c r="F6" s="10">
        <f t="shared" si="1"/>
        <v>26.666666666666668</v>
      </c>
    </row>
    <row r="7" spans="2:8" x14ac:dyDescent="0.25">
      <c r="B7" s="6" t="s">
        <v>27</v>
      </c>
      <c r="C7" s="6">
        <f>COUNTA(Handgelenkschmerzen!C3:C17)</f>
        <v>2</v>
      </c>
      <c r="D7" s="6">
        <f>COUNTA(Handgelenkschmerzen!D3:D17)</f>
        <v>13</v>
      </c>
      <c r="E7" s="7">
        <f t="shared" si="0"/>
        <v>5</v>
      </c>
      <c r="F7" s="10">
        <f t="shared" si="1"/>
        <v>13.333333333333334</v>
      </c>
    </row>
    <row r="8" spans="2:8" x14ac:dyDescent="0.25">
      <c r="B8" s="6" t="s">
        <v>28</v>
      </c>
      <c r="C8" s="6">
        <f>COUNTA(Rückenschmerzen!C3:C17)</f>
        <v>11</v>
      </c>
      <c r="D8" s="6">
        <f>COUNTA(Rückenschmerzen!D3:D17)</f>
        <v>4</v>
      </c>
      <c r="E8" s="7">
        <f t="shared" si="0"/>
        <v>1</v>
      </c>
      <c r="F8" s="10">
        <f t="shared" si="1"/>
        <v>73.333333333333329</v>
      </c>
    </row>
    <row r="11" spans="2:8" ht="29.4" customHeight="1" x14ac:dyDescent="0.25">
      <c r="B11" s="8"/>
      <c r="C11" s="5" t="s">
        <v>29</v>
      </c>
      <c r="D11" s="5" t="s">
        <v>30</v>
      </c>
      <c r="E11" s="5" t="s">
        <v>31</v>
      </c>
      <c r="F11" s="5" t="s">
        <v>32</v>
      </c>
      <c r="G11" s="11" t="s">
        <v>37</v>
      </c>
      <c r="H11" s="11" t="s">
        <v>38</v>
      </c>
    </row>
    <row r="12" spans="2:8" x14ac:dyDescent="0.25">
      <c r="B12" s="6" t="s">
        <v>33</v>
      </c>
      <c r="C12" s="6">
        <f>COUNTA(Lichtverhältnisse!C3:C17)</f>
        <v>1</v>
      </c>
      <c r="D12" s="6">
        <f>COUNTA(Lichtverhältnisse!D3:D17)</f>
        <v>6</v>
      </c>
      <c r="E12" s="6">
        <f>COUNTA(Lichtverhältnisse!E3:E17)</f>
        <v>7</v>
      </c>
      <c r="F12" s="6">
        <f>COUNTA(Lichtverhältnisse!F3:F17)</f>
        <v>1</v>
      </c>
      <c r="G12" s="10">
        <f>E12/SUM($C12:$F12)*100</f>
        <v>46.666666666666664</v>
      </c>
      <c r="H12" s="10">
        <f>F12/SUM($C12:$F12)*100</f>
        <v>6.666666666666667</v>
      </c>
    </row>
    <row r="13" spans="2:8" x14ac:dyDescent="0.25">
      <c r="B13" s="6" t="s">
        <v>34</v>
      </c>
      <c r="C13" s="6">
        <f>COUNTA(Raumklima!C3:C17)</f>
        <v>1</v>
      </c>
      <c r="D13" s="6">
        <f>COUNTA(Raumklima!D3:D17)</f>
        <v>1</v>
      </c>
      <c r="E13" s="6">
        <f>COUNTA(Raumklima!E3:E17)</f>
        <v>3</v>
      </c>
      <c r="F13" s="6">
        <f>COUNTA(Raumklima!F3:F17)</f>
        <v>10</v>
      </c>
      <c r="G13" s="10">
        <f>E13/SUM($C13:$F13)*100</f>
        <v>20</v>
      </c>
      <c r="H13" s="10">
        <f>F13/SUM($C13:$F13)*100</f>
        <v>66.666666666666657</v>
      </c>
    </row>
  </sheetData>
  <mergeCells count="1">
    <mergeCell ref="B1:F1"/>
  </mergeCells>
  <conditionalFormatting sqref="F4:F8">
    <cfRule type="cellIs" dxfId="1" priority="2" operator="greaterThan">
      <formula>50</formula>
    </cfRule>
  </conditionalFormatting>
  <conditionalFormatting sqref="G12:H13">
    <cfRule type="cellIs" dxfId="0" priority="1" operator="greaterThan">
      <formula>35</formula>
    </cfRule>
  </conditionalFormatting>
  <pageMargins left="0.43307086614173229" right="0.39370078740157483" top="0.78740157480314965" bottom="0.78740157480314965" header="0.31496062992125984" footer="0.31496062992125984"/>
  <pageSetup paperSize="9" orientation="landscape" r:id="rId1"/>
  <headerFooter>
    <oddFooter>&amp;LDatum&amp;C&amp;A&amp;RVorname Nachname, ******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7"/>
  <sheetViews>
    <sheetView workbookViewId="0">
      <selection activeCell="C24" sqref="C24"/>
    </sheetView>
  </sheetViews>
  <sheetFormatPr baseColWidth="10" defaultRowHeight="14.4" x14ac:dyDescent="0.3"/>
  <cols>
    <col min="2" max="2" width="21.44140625" bestFit="1" customWidth="1"/>
  </cols>
  <sheetData>
    <row r="2" spans="2:4" x14ac:dyDescent="0.3">
      <c r="B2" s="1"/>
      <c r="C2" s="1" t="s">
        <v>0</v>
      </c>
      <c r="D2" s="1" t="s">
        <v>1</v>
      </c>
    </row>
    <row r="3" spans="2:4" x14ac:dyDescent="0.3">
      <c r="B3" s="1" t="s">
        <v>5</v>
      </c>
      <c r="C3" s="2">
        <v>1</v>
      </c>
      <c r="D3" s="2"/>
    </row>
    <row r="4" spans="2:4" x14ac:dyDescent="0.3">
      <c r="B4" s="1" t="s">
        <v>7</v>
      </c>
      <c r="C4" s="2">
        <v>1</v>
      </c>
      <c r="D4" s="2"/>
    </row>
    <row r="5" spans="2:4" x14ac:dyDescent="0.3">
      <c r="B5" s="1" t="s">
        <v>8</v>
      </c>
      <c r="C5" s="2">
        <v>1</v>
      </c>
      <c r="D5" s="2"/>
    </row>
    <row r="6" spans="2:4" x14ac:dyDescent="0.3">
      <c r="B6" s="1" t="s">
        <v>9</v>
      </c>
      <c r="C6" s="2"/>
      <c r="D6" s="2">
        <v>1</v>
      </c>
    </row>
    <row r="7" spans="2:4" x14ac:dyDescent="0.3">
      <c r="B7" s="1" t="s">
        <v>10</v>
      </c>
      <c r="C7" s="2"/>
      <c r="D7" s="2">
        <v>1</v>
      </c>
    </row>
    <row r="8" spans="2:4" x14ac:dyDescent="0.3">
      <c r="B8" s="1" t="s">
        <v>11</v>
      </c>
      <c r="C8" s="2"/>
      <c r="D8" s="2">
        <v>1</v>
      </c>
    </row>
    <row r="9" spans="2:4" x14ac:dyDescent="0.3">
      <c r="B9" s="1" t="s">
        <v>12</v>
      </c>
      <c r="C9" s="2">
        <v>1</v>
      </c>
      <c r="D9" s="2"/>
    </row>
    <row r="10" spans="2:4" x14ac:dyDescent="0.3">
      <c r="B10" s="1" t="s">
        <v>13</v>
      </c>
      <c r="C10" s="2">
        <v>1</v>
      </c>
      <c r="D10" s="2"/>
    </row>
    <row r="11" spans="2:4" x14ac:dyDescent="0.3">
      <c r="B11" s="1" t="s">
        <v>14</v>
      </c>
      <c r="C11" s="2">
        <v>1</v>
      </c>
      <c r="D11" s="2"/>
    </row>
    <row r="12" spans="2:4" x14ac:dyDescent="0.3">
      <c r="B12" s="1" t="s">
        <v>15</v>
      </c>
      <c r="C12" s="2">
        <v>1</v>
      </c>
      <c r="D12" s="2"/>
    </row>
    <row r="13" spans="2:4" x14ac:dyDescent="0.3">
      <c r="B13" s="1" t="s">
        <v>16</v>
      </c>
      <c r="C13" s="2">
        <v>1</v>
      </c>
      <c r="D13" s="2"/>
    </row>
    <row r="14" spans="2:4" x14ac:dyDescent="0.3">
      <c r="B14" s="1" t="s">
        <v>17</v>
      </c>
      <c r="C14" s="2">
        <v>1</v>
      </c>
      <c r="D14" s="2"/>
    </row>
    <row r="15" spans="2:4" x14ac:dyDescent="0.3">
      <c r="B15" s="1" t="s">
        <v>18</v>
      </c>
      <c r="C15" s="2"/>
      <c r="D15" s="2">
        <v>1</v>
      </c>
    </row>
    <row r="16" spans="2:4" x14ac:dyDescent="0.3">
      <c r="B16" s="1" t="s">
        <v>19</v>
      </c>
      <c r="C16" s="2"/>
      <c r="D16" s="2">
        <v>1</v>
      </c>
    </row>
    <row r="17" spans="2:4" x14ac:dyDescent="0.3">
      <c r="B17" s="1" t="s">
        <v>20</v>
      </c>
      <c r="C17" s="2"/>
      <c r="D17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7"/>
  <sheetViews>
    <sheetView workbookViewId="0">
      <selection activeCell="D39" sqref="D39"/>
    </sheetView>
  </sheetViews>
  <sheetFormatPr baseColWidth="10" defaultRowHeight="14.4" x14ac:dyDescent="0.3"/>
  <cols>
    <col min="2" max="2" width="21.44140625" bestFit="1" customWidth="1"/>
  </cols>
  <sheetData>
    <row r="2" spans="2:4" x14ac:dyDescent="0.3">
      <c r="B2" s="1"/>
      <c r="C2" s="1" t="s">
        <v>0</v>
      </c>
      <c r="D2" s="1" t="s">
        <v>1</v>
      </c>
    </row>
    <row r="3" spans="2:4" x14ac:dyDescent="0.3">
      <c r="B3" s="1" t="s">
        <v>5</v>
      </c>
      <c r="C3" s="2"/>
      <c r="D3" s="2" t="s">
        <v>6</v>
      </c>
    </row>
    <row r="4" spans="2:4" x14ac:dyDescent="0.3">
      <c r="B4" s="1" t="s">
        <v>7</v>
      </c>
      <c r="C4" s="2"/>
      <c r="D4" s="2" t="s">
        <v>6</v>
      </c>
    </row>
    <row r="5" spans="2:4" x14ac:dyDescent="0.3">
      <c r="B5" s="1" t="s">
        <v>8</v>
      </c>
      <c r="C5" s="2"/>
      <c r="D5" s="2" t="s">
        <v>6</v>
      </c>
    </row>
    <row r="6" spans="2:4" x14ac:dyDescent="0.3">
      <c r="B6" s="1" t="s">
        <v>9</v>
      </c>
      <c r="C6" s="2"/>
      <c r="D6" s="2" t="s">
        <v>6</v>
      </c>
    </row>
    <row r="7" spans="2:4" x14ac:dyDescent="0.3">
      <c r="B7" s="1" t="s">
        <v>10</v>
      </c>
      <c r="C7" s="2"/>
      <c r="D7" s="2" t="s">
        <v>6</v>
      </c>
    </row>
    <row r="8" spans="2:4" x14ac:dyDescent="0.3">
      <c r="B8" s="1" t="s">
        <v>11</v>
      </c>
      <c r="C8" s="2"/>
      <c r="D8" s="2" t="s">
        <v>6</v>
      </c>
    </row>
    <row r="9" spans="2:4" x14ac:dyDescent="0.3">
      <c r="B9" s="1" t="s">
        <v>12</v>
      </c>
      <c r="C9" s="2" t="s">
        <v>6</v>
      </c>
      <c r="D9" s="2"/>
    </row>
    <row r="10" spans="2:4" x14ac:dyDescent="0.3">
      <c r="B10" s="1" t="s">
        <v>13</v>
      </c>
      <c r="C10" s="2" t="s">
        <v>6</v>
      </c>
      <c r="D10" s="2"/>
    </row>
    <row r="11" spans="2:4" x14ac:dyDescent="0.3">
      <c r="B11" s="1" t="s">
        <v>14</v>
      </c>
      <c r="C11" s="2"/>
      <c r="D11" s="2" t="s">
        <v>6</v>
      </c>
    </row>
    <row r="12" spans="2:4" x14ac:dyDescent="0.3">
      <c r="B12" s="1" t="s">
        <v>15</v>
      </c>
      <c r="C12" s="2"/>
      <c r="D12" s="2" t="s">
        <v>6</v>
      </c>
    </row>
    <row r="13" spans="2:4" x14ac:dyDescent="0.3">
      <c r="B13" s="1" t="s">
        <v>16</v>
      </c>
      <c r="C13" s="2"/>
      <c r="D13" s="2" t="s">
        <v>6</v>
      </c>
    </row>
    <row r="14" spans="2:4" x14ac:dyDescent="0.3">
      <c r="B14" s="1" t="s">
        <v>17</v>
      </c>
      <c r="C14" s="2" t="s">
        <v>6</v>
      </c>
      <c r="D14" s="2"/>
    </row>
    <row r="15" spans="2:4" x14ac:dyDescent="0.3">
      <c r="B15" s="1" t="s">
        <v>18</v>
      </c>
      <c r="C15" s="2"/>
      <c r="D15" s="2" t="s">
        <v>6</v>
      </c>
    </row>
    <row r="16" spans="2:4" x14ac:dyDescent="0.3">
      <c r="B16" s="1" t="s">
        <v>19</v>
      </c>
      <c r="C16" s="2"/>
      <c r="D16" s="2" t="s">
        <v>6</v>
      </c>
    </row>
    <row r="17" spans="2:4" x14ac:dyDescent="0.3">
      <c r="B17" s="1" t="s">
        <v>20</v>
      </c>
      <c r="C17" s="2"/>
      <c r="D17" s="2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7"/>
  <sheetViews>
    <sheetView workbookViewId="0"/>
  </sheetViews>
  <sheetFormatPr baseColWidth="10" defaultRowHeight="14.4" x14ac:dyDescent="0.3"/>
  <cols>
    <col min="2" max="2" width="21.44140625" bestFit="1" customWidth="1"/>
  </cols>
  <sheetData>
    <row r="2" spans="2:4" x14ac:dyDescent="0.3">
      <c r="B2" s="1"/>
      <c r="C2" s="1" t="s">
        <v>0</v>
      </c>
      <c r="D2" s="1" t="s">
        <v>1</v>
      </c>
    </row>
    <row r="3" spans="2:4" x14ac:dyDescent="0.3">
      <c r="B3" s="1" t="s">
        <v>5</v>
      </c>
      <c r="C3" s="2"/>
      <c r="D3" s="2" t="s">
        <v>6</v>
      </c>
    </row>
    <row r="4" spans="2:4" x14ac:dyDescent="0.3">
      <c r="B4" s="1" t="s">
        <v>7</v>
      </c>
      <c r="C4" s="2"/>
      <c r="D4" s="2" t="s">
        <v>6</v>
      </c>
    </row>
    <row r="5" spans="2:4" x14ac:dyDescent="0.3">
      <c r="B5" s="1" t="s">
        <v>8</v>
      </c>
      <c r="C5" s="2"/>
      <c r="D5" s="2" t="s">
        <v>6</v>
      </c>
    </row>
    <row r="6" spans="2:4" x14ac:dyDescent="0.3">
      <c r="B6" s="1" t="s">
        <v>9</v>
      </c>
      <c r="C6" s="2"/>
      <c r="D6" s="2" t="s">
        <v>6</v>
      </c>
    </row>
    <row r="7" spans="2:4" x14ac:dyDescent="0.3">
      <c r="B7" s="1" t="s">
        <v>10</v>
      </c>
      <c r="C7" s="2"/>
      <c r="D7" s="2" t="s">
        <v>6</v>
      </c>
    </row>
    <row r="8" spans="2:4" x14ac:dyDescent="0.3">
      <c r="B8" s="1" t="s">
        <v>11</v>
      </c>
      <c r="C8" s="2"/>
      <c r="D8" s="2" t="s">
        <v>6</v>
      </c>
    </row>
    <row r="9" spans="2:4" x14ac:dyDescent="0.3">
      <c r="B9" s="1" t="s">
        <v>12</v>
      </c>
      <c r="C9" s="2"/>
      <c r="D9" s="2" t="s">
        <v>6</v>
      </c>
    </row>
    <row r="10" spans="2:4" x14ac:dyDescent="0.3">
      <c r="B10" s="1" t="s">
        <v>13</v>
      </c>
      <c r="C10" s="2" t="s">
        <v>6</v>
      </c>
      <c r="D10" s="2"/>
    </row>
    <row r="11" spans="2:4" x14ac:dyDescent="0.3">
      <c r="B11" s="1" t="s">
        <v>14</v>
      </c>
      <c r="C11" s="2"/>
      <c r="D11" s="2" t="s">
        <v>6</v>
      </c>
    </row>
    <row r="12" spans="2:4" x14ac:dyDescent="0.3">
      <c r="B12" s="1" t="s">
        <v>15</v>
      </c>
      <c r="C12" s="2" t="s">
        <v>6</v>
      </c>
      <c r="D12" s="2"/>
    </row>
    <row r="13" spans="2:4" x14ac:dyDescent="0.3">
      <c r="B13" s="1" t="s">
        <v>16</v>
      </c>
      <c r="C13" s="2"/>
      <c r="D13" s="2" t="s">
        <v>6</v>
      </c>
    </row>
    <row r="14" spans="2:4" x14ac:dyDescent="0.3">
      <c r="B14" s="1" t="s">
        <v>17</v>
      </c>
      <c r="C14" s="2" t="s">
        <v>6</v>
      </c>
      <c r="D14" s="2"/>
    </row>
    <row r="15" spans="2:4" x14ac:dyDescent="0.3">
      <c r="B15" s="1" t="s">
        <v>18</v>
      </c>
      <c r="C15" s="2"/>
      <c r="D15" s="2" t="s">
        <v>6</v>
      </c>
    </row>
    <row r="16" spans="2:4" x14ac:dyDescent="0.3">
      <c r="B16" s="1" t="s">
        <v>19</v>
      </c>
      <c r="C16" s="2"/>
      <c r="D16" s="2" t="s">
        <v>6</v>
      </c>
    </row>
    <row r="17" spans="2:4" x14ac:dyDescent="0.3">
      <c r="B17" s="1" t="s">
        <v>20</v>
      </c>
      <c r="C17" s="2" t="s">
        <v>6</v>
      </c>
      <c r="D17" s="2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7"/>
  <sheetViews>
    <sheetView workbookViewId="0">
      <selection activeCell="F8" sqref="F8"/>
    </sheetView>
  </sheetViews>
  <sheetFormatPr baseColWidth="10" defaultRowHeight="14.4" x14ac:dyDescent="0.3"/>
  <cols>
    <col min="2" max="2" width="13.5546875" bestFit="1" customWidth="1"/>
  </cols>
  <sheetData>
    <row r="2" spans="2:4" x14ac:dyDescent="0.3">
      <c r="B2" s="1"/>
      <c r="C2" s="1" t="s">
        <v>0</v>
      </c>
      <c r="D2" s="1" t="s">
        <v>1</v>
      </c>
    </row>
    <row r="3" spans="2:4" x14ac:dyDescent="0.3">
      <c r="B3" s="1" t="s">
        <v>5</v>
      </c>
      <c r="C3" s="2">
        <v>1</v>
      </c>
      <c r="D3" s="2"/>
    </row>
    <row r="4" spans="2:4" x14ac:dyDescent="0.3">
      <c r="B4" s="1" t="s">
        <v>7</v>
      </c>
      <c r="C4" s="2"/>
      <c r="D4" s="2">
        <v>1</v>
      </c>
    </row>
    <row r="5" spans="2:4" x14ac:dyDescent="0.3">
      <c r="B5" s="1" t="s">
        <v>8</v>
      </c>
      <c r="C5" s="2"/>
      <c r="D5" s="2">
        <v>1</v>
      </c>
    </row>
    <row r="6" spans="2:4" x14ac:dyDescent="0.3">
      <c r="B6" s="1" t="s">
        <v>9</v>
      </c>
      <c r="C6" s="2"/>
      <c r="D6" s="2">
        <v>1</v>
      </c>
    </row>
    <row r="7" spans="2:4" x14ac:dyDescent="0.3">
      <c r="B7" s="1" t="s">
        <v>10</v>
      </c>
      <c r="C7" s="2"/>
      <c r="D7" s="2">
        <v>1</v>
      </c>
    </row>
    <row r="8" spans="2:4" x14ac:dyDescent="0.3">
      <c r="B8" s="1" t="s">
        <v>11</v>
      </c>
      <c r="C8" s="2"/>
      <c r="D8" s="2">
        <v>1</v>
      </c>
    </row>
    <row r="9" spans="2:4" x14ac:dyDescent="0.3">
      <c r="B9" s="1" t="s">
        <v>12</v>
      </c>
      <c r="C9" s="2"/>
      <c r="D9" s="2">
        <v>1</v>
      </c>
    </row>
    <row r="10" spans="2:4" x14ac:dyDescent="0.3">
      <c r="B10" s="1" t="s">
        <v>13</v>
      </c>
      <c r="C10" s="2">
        <v>1</v>
      </c>
      <c r="D10" s="2"/>
    </row>
    <row r="11" spans="2:4" x14ac:dyDescent="0.3">
      <c r="B11" s="1" t="s">
        <v>14</v>
      </c>
      <c r="C11" s="2"/>
      <c r="D11" s="2">
        <v>1</v>
      </c>
    </row>
    <row r="12" spans="2:4" x14ac:dyDescent="0.3">
      <c r="B12" s="1" t="s">
        <v>15</v>
      </c>
      <c r="C12" s="2"/>
      <c r="D12" s="2">
        <v>1</v>
      </c>
    </row>
    <row r="13" spans="2:4" x14ac:dyDescent="0.3">
      <c r="B13" s="1" t="s">
        <v>16</v>
      </c>
      <c r="C13" s="2"/>
      <c r="D13" s="2">
        <v>1</v>
      </c>
    </row>
    <row r="14" spans="2:4" x14ac:dyDescent="0.3">
      <c r="B14" s="1" t="s">
        <v>17</v>
      </c>
      <c r="C14" s="2"/>
      <c r="D14" s="2">
        <v>1</v>
      </c>
    </row>
    <row r="15" spans="2:4" x14ac:dyDescent="0.3">
      <c r="B15" s="1" t="s">
        <v>18</v>
      </c>
      <c r="C15" s="2"/>
      <c r="D15" s="2">
        <v>1</v>
      </c>
    </row>
    <row r="16" spans="2:4" x14ac:dyDescent="0.3">
      <c r="B16" s="1" t="s">
        <v>19</v>
      </c>
      <c r="C16" s="2"/>
      <c r="D16" s="2">
        <v>1</v>
      </c>
    </row>
    <row r="17" spans="2:4" x14ac:dyDescent="0.3">
      <c r="B17" s="1" t="s">
        <v>20</v>
      </c>
      <c r="C17" s="2"/>
      <c r="D17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68"/>
  <sheetViews>
    <sheetView workbookViewId="0">
      <selection activeCell="G2" sqref="G2"/>
    </sheetView>
  </sheetViews>
  <sheetFormatPr baseColWidth="10" defaultRowHeight="14.4" x14ac:dyDescent="0.3"/>
  <cols>
    <col min="2" max="2" width="13.5546875" bestFit="1" customWidth="1"/>
  </cols>
  <sheetData>
    <row r="2" spans="2:4" x14ac:dyDescent="0.3">
      <c r="B2" s="1"/>
      <c r="C2" s="1" t="s">
        <v>0</v>
      </c>
      <c r="D2" s="1" t="s">
        <v>1</v>
      </c>
    </row>
    <row r="3" spans="2:4" x14ac:dyDescent="0.3">
      <c r="B3" s="1" t="s">
        <v>5</v>
      </c>
      <c r="C3" s="2" t="s">
        <v>6</v>
      </c>
      <c r="D3" s="2"/>
    </row>
    <row r="4" spans="2:4" x14ac:dyDescent="0.3">
      <c r="B4" s="1" t="s">
        <v>7</v>
      </c>
      <c r="C4" s="2" t="s">
        <v>6</v>
      </c>
      <c r="D4" s="2"/>
    </row>
    <row r="5" spans="2:4" x14ac:dyDescent="0.3">
      <c r="B5" s="1" t="s">
        <v>8</v>
      </c>
      <c r="C5" s="2" t="s">
        <v>6</v>
      </c>
      <c r="D5" s="2"/>
    </row>
    <row r="6" spans="2:4" x14ac:dyDescent="0.3">
      <c r="B6" s="1" t="s">
        <v>9</v>
      </c>
      <c r="C6" s="2" t="s">
        <v>6</v>
      </c>
      <c r="D6" s="2"/>
    </row>
    <row r="7" spans="2:4" x14ac:dyDescent="0.3">
      <c r="B7" s="1" t="s">
        <v>10</v>
      </c>
      <c r="C7" s="2" t="s">
        <v>6</v>
      </c>
      <c r="D7" s="2"/>
    </row>
    <row r="8" spans="2:4" x14ac:dyDescent="0.3">
      <c r="B8" s="1" t="s">
        <v>11</v>
      </c>
      <c r="C8" s="2" t="s">
        <v>6</v>
      </c>
      <c r="D8" s="2"/>
    </row>
    <row r="9" spans="2:4" x14ac:dyDescent="0.3">
      <c r="B9" s="1" t="s">
        <v>12</v>
      </c>
      <c r="C9" s="2" t="s">
        <v>6</v>
      </c>
      <c r="D9" s="2"/>
    </row>
    <row r="10" spans="2:4" x14ac:dyDescent="0.3">
      <c r="B10" s="1" t="s">
        <v>13</v>
      </c>
      <c r="C10" s="2" t="s">
        <v>6</v>
      </c>
      <c r="D10" s="2"/>
    </row>
    <row r="11" spans="2:4" x14ac:dyDescent="0.3">
      <c r="B11" s="1" t="s">
        <v>14</v>
      </c>
      <c r="C11" s="2"/>
      <c r="D11" s="2" t="s">
        <v>6</v>
      </c>
    </row>
    <row r="12" spans="2:4" x14ac:dyDescent="0.3">
      <c r="B12" s="1" t="s">
        <v>15</v>
      </c>
      <c r="C12" s="2"/>
      <c r="D12" s="2" t="s">
        <v>6</v>
      </c>
    </row>
    <row r="13" spans="2:4" x14ac:dyDescent="0.3">
      <c r="B13" s="1" t="s">
        <v>16</v>
      </c>
      <c r="C13" s="2"/>
      <c r="D13" s="2" t="s">
        <v>6</v>
      </c>
    </row>
    <row r="14" spans="2:4" x14ac:dyDescent="0.3">
      <c r="B14" s="1" t="s">
        <v>17</v>
      </c>
      <c r="C14" s="2" t="s">
        <v>6</v>
      </c>
      <c r="D14" s="2"/>
    </row>
    <row r="15" spans="2:4" x14ac:dyDescent="0.3">
      <c r="B15" s="1" t="s">
        <v>18</v>
      </c>
      <c r="C15" s="2" t="s">
        <v>6</v>
      </c>
      <c r="D15" s="2"/>
    </row>
    <row r="16" spans="2:4" x14ac:dyDescent="0.3">
      <c r="B16" s="1" t="s">
        <v>19</v>
      </c>
      <c r="C16" s="2" t="s">
        <v>6</v>
      </c>
      <c r="D16" s="2"/>
    </row>
    <row r="17" spans="2:4" x14ac:dyDescent="0.3">
      <c r="B17" s="1" t="s">
        <v>20</v>
      </c>
      <c r="C17" s="2"/>
      <c r="D17" s="2" t="s">
        <v>6</v>
      </c>
    </row>
    <row r="68" spans="6:6" x14ac:dyDescent="0.3">
      <c r="F68" t="s">
        <v>22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17"/>
  <sheetViews>
    <sheetView workbookViewId="0">
      <selection activeCell="E5" sqref="E5"/>
    </sheetView>
  </sheetViews>
  <sheetFormatPr baseColWidth="10" defaultRowHeight="14.4" x14ac:dyDescent="0.3"/>
  <cols>
    <col min="2" max="2" width="13.5546875" bestFit="1" customWidth="1"/>
  </cols>
  <sheetData>
    <row r="2" spans="2:6" x14ac:dyDescent="0.3">
      <c r="B2" s="1"/>
      <c r="C2" s="1" t="s">
        <v>2</v>
      </c>
      <c r="D2" s="1" t="s">
        <v>3</v>
      </c>
      <c r="E2" s="1" t="s">
        <v>21</v>
      </c>
      <c r="F2" s="1" t="s">
        <v>4</v>
      </c>
    </row>
    <row r="3" spans="2:6" x14ac:dyDescent="0.3">
      <c r="B3" s="1" t="s">
        <v>5</v>
      </c>
      <c r="C3" s="2"/>
      <c r="D3" s="2"/>
      <c r="E3" s="2"/>
      <c r="F3" s="2">
        <v>1</v>
      </c>
    </row>
    <row r="4" spans="2:6" x14ac:dyDescent="0.3">
      <c r="B4" s="1" t="s">
        <v>7</v>
      </c>
      <c r="C4" s="2"/>
      <c r="D4" s="2"/>
      <c r="E4" s="2">
        <v>1</v>
      </c>
      <c r="F4" s="2"/>
    </row>
    <row r="5" spans="2:6" x14ac:dyDescent="0.3">
      <c r="B5" s="1" t="s">
        <v>8</v>
      </c>
      <c r="C5" s="2"/>
      <c r="D5" s="2">
        <v>1</v>
      </c>
      <c r="E5" s="2"/>
      <c r="F5" s="2"/>
    </row>
    <row r="6" spans="2:6" x14ac:dyDescent="0.3">
      <c r="B6" s="1" t="s">
        <v>9</v>
      </c>
      <c r="C6" s="2"/>
      <c r="D6" s="2">
        <v>1</v>
      </c>
      <c r="E6" s="2"/>
      <c r="F6" s="2"/>
    </row>
    <row r="7" spans="2:6" x14ac:dyDescent="0.3">
      <c r="B7" s="1" t="s">
        <v>10</v>
      </c>
      <c r="C7" s="2">
        <v>1</v>
      </c>
      <c r="D7" s="2"/>
      <c r="E7" s="2"/>
      <c r="F7" s="2"/>
    </row>
    <row r="8" spans="2:6" x14ac:dyDescent="0.3">
      <c r="B8" s="1" t="s">
        <v>11</v>
      </c>
      <c r="C8" s="2"/>
      <c r="D8" s="2"/>
      <c r="E8" s="2">
        <v>1</v>
      </c>
      <c r="F8" s="2"/>
    </row>
    <row r="9" spans="2:6" x14ac:dyDescent="0.3">
      <c r="B9" s="1" t="s">
        <v>12</v>
      </c>
      <c r="C9" s="2"/>
      <c r="D9" s="2"/>
      <c r="E9" s="2">
        <v>1</v>
      </c>
      <c r="F9" s="2"/>
    </row>
    <row r="10" spans="2:6" x14ac:dyDescent="0.3">
      <c r="B10" s="1" t="s">
        <v>13</v>
      </c>
      <c r="C10" s="2"/>
      <c r="D10" s="2"/>
      <c r="E10" s="2">
        <v>1</v>
      </c>
      <c r="F10" s="2"/>
    </row>
    <row r="11" spans="2:6" x14ac:dyDescent="0.3">
      <c r="B11" s="1" t="s">
        <v>14</v>
      </c>
      <c r="C11" s="2"/>
      <c r="D11" s="2"/>
      <c r="E11" s="2">
        <v>1</v>
      </c>
      <c r="F11" s="2"/>
    </row>
    <row r="12" spans="2:6" x14ac:dyDescent="0.3">
      <c r="B12" s="1" t="s">
        <v>15</v>
      </c>
      <c r="C12" s="2"/>
      <c r="D12" s="2"/>
      <c r="E12" s="2">
        <v>1</v>
      </c>
      <c r="F12" s="2"/>
    </row>
    <row r="13" spans="2:6" x14ac:dyDescent="0.3">
      <c r="B13" s="1" t="s">
        <v>16</v>
      </c>
      <c r="C13" s="2"/>
      <c r="D13" s="2"/>
      <c r="E13" s="2">
        <v>1</v>
      </c>
      <c r="F13" s="2"/>
    </row>
    <row r="14" spans="2:6" x14ac:dyDescent="0.3">
      <c r="B14" s="1" t="s">
        <v>17</v>
      </c>
      <c r="C14" s="2"/>
      <c r="D14" s="2">
        <v>1</v>
      </c>
      <c r="E14" s="2"/>
      <c r="F14" s="2"/>
    </row>
    <row r="15" spans="2:6" x14ac:dyDescent="0.3">
      <c r="B15" s="1" t="s">
        <v>18</v>
      </c>
      <c r="C15" s="2"/>
      <c r="D15" s="2">
        <v>1</v>
      </c>
      <c r="E15" s="2"/>
      <c r="F15" s="2"/>
    </row>
    <row r="16" spans="2:6" x14ac:dyDescent="0.3">
      <c r="B16" s="1" t="s">
        <v>19</v>
      </c>
      <c r="C16" s="2"/>
      <c r="D16" s="2">
        <v>1</v>
      </c>
      <c r="E16" s="2"/>
      <c r="F16" s="2"/>
    </row>
    <row r="17" spans="2:6" x14ac:dyDescent="0.3">
      <c r="B17" s="1" t="s">
        <v>20</v>
      </c>
      <c r="C17" s="2"/>
      <c r="D17" s="2">
        <v>1</v>
      </c>
      <c r="E17" s="2"/>
      <c r="F17" s="2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7"/>
  <sheetViews>
    <sheetView workbookViewId="0">
      <selection activeCell="D20" sqref="D20"/>
    </sheetView>
  </sheetViews>
  <sheetFormatPr baseColWidth="10" defaultRowHeight="14.4" x14ac:dyDescent="0.3"/>
  <cols>
    <col min="2" max="2" width="13.5546875" bestFit="1" customWidth="1"/>
  </cols>
  <sheetData>
    <row r="2" spans="2:6" x14ac:dyDescent="0.3">
      <c r="B2" s="1"/>
      <c r="C2" s="1" t="s">
        <v>2</v>
      </c>
      <c r="D2" s="1" t="s">
        <v>3</v>
      </c>
      <c r="E2" s="1" t="s">
        <v>21</v>
      </c>
      <c r="F2" s="1" t="s">
        <v>4</v>
      </c>
    </row>
    <row r="3" spans="2:6" x14ac:dyDescent="0.3">
      <c r="B3" s="1" t="s">
        <v>5</v>
      </c>
      <c r="C3" s="2"/>
      <c r="D3" s="2"/>
      <c r="E3" s="2"/>
      <c r="F3" s="2">
        <v>1</v>
      </c>
    </row>
    <row r="4" spans="2:6" x14ac:dyDescent="0.3">
      <c r="B4" s="1" t="s">
        <v>7</v>
      </c>
      <c r="C4" s="2"/>
      <c r="D4" s="2"/>
      <c r="E4" s="2"/>
      <c r="F4" s="2">
        <v>1</v>
      </c>
    </row>
    <row r="5" spans="2:6" x14ac:dyDescent="0.3">
      <c r="B5" s="1" t="s">
        <v>8</v>
      </c>
      <c r="C5" s="2"/>
      <c r="D5" s="2"/>
      <c r="E5" s="2"/>
      <c r="F5" s="2">
        <v>1</v>
      </c>
    </row>
    <row r="6" spans="2:6" x14ac:dyDescent="0.3">
      <c r="B6" s="1" t="s">
        <v>9</v>
      </c>
      <c r="C6" s="2"/>
      <c r="D6" s="2"/>
      <c r="E6" s="2"/>
      <c r="F6" s="2">
        <v>1</v>
      </c>
    </row>
    <row r="7" spans="2:6" x14ac:dyDescent="0.3">
      <c r="B7" s="1" t="s">
        <v>10</v>
      </c>
      <c r="C7" s="2"/>
      <c r="D7" s="2"/>
      <c r="E7" s="2"/>
      <c r="F7" s="2">
        <v>1</v>
      </c>
    </row>
    <row r="8" spans="2:6" x14ac:dyDescent="0.3">
      <c r="B8" s="1" t="s">
        <v>11</v>
      </c>
      <c r="C8" s="2"/>
      <c r="D8" s="2">
        <v>1</v>
      </c>
      <c r="E8" s="2"/>
      <c r="F8" s="2"/>
    </row>
    <row r="9" spans="2:6" x14ac:dyDescent="0.3">
      <c r="B9" s="1" t="s">
        <v>12</v>
      </c>
      <c r="C9" s="2"/>
      <c r="D9" s="2"/>
      <c r="E9" s="2"/>
      <c r="F9" s="2">
        <v>1</v>
      </c>
    </row>
    <row r="10" spans="2:6" x14ac:dyDescent="0.3">
      <c r="B10" s="1" t="s">
        <v>13</v>
      </c>
      <c r="C10" s="2"/>
      <c r="D10" s="2"/>
      <c r="E10" s="2"/>
      <c r="F10" s="2">
        <v>1</v>
      </c>
    </row>
    <row r="11" spans="2:6" x14ac:dyDescent="0.3">
      <c r="B11" s="1" t="s">
        <v>14</v>
      </c>
      <c r="C11" s="2"/>
      <c r="D11" s="2"/>
      <c r="E11" s="2"/>
      <c r="F11" s="2">
        <v>1</v>
      </c>
    </row>
    <row r="12" spans="2:6" x14ac:dyDescent="0.3">
      <c r="B12" s="1" t="s">
        <v>15</v>
      </c>
      <c r="C12" s="2"/>
      <c r="D12" s="2"/>
      <c r="E12" s="2">
        <v>1</v>
      </c>
      <c r="F12" s="2"/>
    </row>
    <row r="13" spans="2:6" x14ac:dyDescent="0.3">
      <c r="B13" s="1" t="s">
        <v>16</v>
      </c>
      <c r="C13" s="2"/>
      <c r="D13" s="2"/>
      <c r="E13" s="2"/>
      <c r="F13" s="2">
        <v>1</v>
      </c>
    </row>
    <row r="14" spans="2:6" x14ac:dyDescent="0.3">
      <c r="B14" s="1" t="s">
        <v>17</v>
      </c>
      <c r="C14" s="2"/>
      <c r="D14" s="2"/>
      <c r="E14" s="2">
        <v>1</v>
      </c>
      <c r="F14" s="2"/>
    </row>
    <row r="15" spans="2:6" x14ac:dyDescent="0.3">
      <c r="B15" s="1" t="s">
        <v>18</v>
      </c>
      <c r="C15" s="2"/>
      <c r="D15" s="2"/>
      <c r="E15" s="2"/>
      <c r="F15" s="2">
        <v>1</v>
      </c>
    </row>
    <row r="16" spans="2:6" x14ac:dyDescent="0.3">
      <c r="B16" s="1" t="s">
        <v>19</v>
      </c>
      <c r="C16" s="2"/>
      <c r="D16" s="2"/>
      <c r="E16" s="2">
        <v>1</v>
      </c>
      <c r="F16" s="2"/>
    </row>
    <row r="17" spans="2:6" x14ac:dyDescent="0.3">
      <c r="B17" s="1" t="s">
        <v>20</v>
      </c>
      <c r="C17" s="2">
        <v>1</v>
      </c>
      <c r="D17" s="2"/>
      <c r="E17" s="2"/>
      <c r="F17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Auswertung und Statistik</vt:lpstr>
      <vt:lpstr>Auswertung und Statistik (2)</vt:lpstr>
      <vt:lpstr>Augenbrennen</vt:lpstr>
      <vt:lpstr>Kopfschmerzen</vt:lpstr>
      <vt:lpstr>Verspannungen</vt:lpstr>
      <vt:lpstr>Handgelenkschmerzen</vt:lpstr>
      <vt:lpstr>Rückenschmerzen</vt:lpstr>
      <vt:lpstr>Lichtverhältnisse</vt:lpstr>
      <vt:lpstr>Raumklima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2024-05-07T10:14:36Z</dcterms:created>
  <dcterms:modified xsi:type="dcterms:W3CDTF">2024-05-07T12:33:16Z</dcterms:modified>
</cp:coreProperties>
</file>